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threadedComments/threadedComment1.xml" ContentType="application/vnd.ms-excel.threadedcomments+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microsoft.com/office/2020/02/relationships/classificationlabels" Target="docMetadata/LabelInfo.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715"/>
  <workbookPr/>
  <mc:AlternateContent xmlns:mc="http://schemas.openxmlformats.org/markup-compatibility/2006">
    <mc:Choice Requires="x15">
      <x15ac:absPath xmlns:x15ac="http://schemas.microsoft.com/office/spreadsheetml/2010/11/ac" url="O:\34 RA-WI\2026_Working Files\WF Dev Branch\101-01.2 Operations Files_COFF 1YR DEST 5YRS\2025 (DEST 2030)\1) 8140 Approved\"/>
    </mc:Choice>
  </mc:AlternateContent>
  <xr:revisionPtr revIDLastSave="0" documentId="8_{513FEBFE-AD41-4D60-9DA3-B6E686103121}" xr6:coauthVersionLast="47" xr6:coauthVersionMax="47" xr10:uidLastSave="{00000000-0000-0000-0000-000000000000}"/>
  <bookViews>
    <workbookView xWindow="-110" yWindow="-110" windowWidth="19420" windowHeight="10300" tabRatio="713" xr2:uid="{9A643617-EA7D-4057-8755-B4973E9C634F}"/>
  </bookViews>
  <sheets>
    <sheet name="Document Overview" sheetId="12" r:id="rId1"/>
    <sheet name="Matrix Outline &amp; Notes" sheetId="11" r:id="rId2"/>
    <sheet name="Matrix Tool" sheetId="2" r:id="rId3"/>
    <sheet name="Reference" sheetId="1" state="hidden" r:id="rId4"/>
    <sheet name="DoD Training Repository" sheetId="7" r:id="rId5"/>
    <sheet name="Certification Repository" sheetId="9" r:id="rId6"/>
    <sheet name="Certification Index" sheetId="8" r:id="rId7"/>
  </sheets>
  <definedNames>
    <definedName name="_xlnm._FilterDatabase" localSheetId="5" hidden="1">'Certification Repository'!$A$1:$F$412</definedName>
    <definedName name="_xlnm._FilterDatabase" localSheetId="4" hidden="1">'DoD Training Repository'!$A$2:$O$876</definedName>
    <definedName name="Cyber_Effects">Reference!$C$28:$C$40</definedName>
    <definedName name="Cyber_Enablers">Reference!$C$49:$C$63</definedName>
    <definedName name="Cybersecurity">Reference!$C$13:$C$26</definedName>
    <definedName name="DataAI">Reference!$C$65:$C$76</definedName>
    <definedName name="Element">Reference!$A$2:$A$8</definedName>
    <definedName name="EnablerMemo">Reference!$A$11</definedName>
    <definedName name="Intel">Reference!$C$42:$C$47</definedName>
    <definedName name="IT">Reference!$C$1:$C$11</definedName>
    <definedName name="Software_Engineering">Reference!$C$78:$C$86</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51" i="2" l="1"/>
  <c r="O1" i="2"/>
  <c r="N1" i="2"/>
  <c r="N35" i="2" s="1" a="1"/>
  <c r="N35" i="2" s="1"/>
  <c r="M1" i="2"/>
  <c r="M10" i="2" s="1" a="1"/>
  <c r="M10" i="2" s="1"/>
  <c r="G1" i="2"/>
  <c r="B29" i="2"/>
  <c r="B5" i="2"/>
  <c r="O35" i="2" a="1"/>
  <c r="O35" i="2" s="1"/>
  <c r="A92" i="11"/>
  <c r="M35" i="2" l="1" a="1"/>
  <c r="M35" i="2" s="1"/>
  <c r="N10" i="2" a="1"/>
  <c r="N10" i="2" s="1"/>
  <c r="O10" i="2" a="1"/>
  <c r="O10" i="2" s="1"/>
  <c r="I1" i="2" l="1"/>
  <c r="H1" i="2"/>
  <c r="G35" i="2" l="1" a="1"/>
  <c r="G35" i="2" s="1"/>
  <c r="G10" i="2" a="1"/>
  <c r="G10" i="2" s="1"/>
  <c r="H35" i="2" a="1"/>
  <c r="H35" i="2" s="1"/>
  <c r="H10" i="2" a="1"/>
  <c r="H10" i="2" s="1"/>
  <c r="I35" i="2" a="1"/>
  <c r="I35" i="2" s="1"/>
  <c r="I10" i="2" a="1"/>
  <c r="I10" i="2"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tc={58585D71-D138-46D1-ABD8-F4E84BB2FF97}</author>
    <author>tc={9AE44649-4B6D-4225-B212-C1E5FC221559}</author>
  </authors>
  <commentList>
    <comment ref="D254" authorId="0" shapeId="0" xr:uid="{58585D71-D138-46D1-ABD8-F4E84BB2FF97}">
      <text>
        <t>[Threaded comment]
Your version of Excel allows you to read this threaded comment; however, any edits to it will get removed if the file is opened in a newer version of Excel. Learn more: https://go.microsoft.com/fwlink/?linkid=870924
Comment:
    Checking with Maj. Leigh</t>
      </text>
    </comment>
    <comment ref="I299" authorId="1" shapeId="0" xr:uid="{9AE44649-4B6D-4225-B212-C1E5FC221559}">
      <text>
        <t>[Threaded comment]
Your version of Excel allows you to read this threaded comment; however, any edits to it will get removed if the file is opened in a newer version of Excel. Learn more: https://go.microsoft.com/fwlink/?linkid=870924
Comment:
    Email from Dorris Wright: COMSEC/KMI Training (8 Nov)</t>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<sst xmlns="http://schemas.openxmlformats.org/spreadsheetml/2006/main" count="7292" uniqueCount="1301">
  <si>
    <t>Work Role Code XXX</t>
  </si>
  <si>
    <t>DoD 8140 Proficiency Level Identification</t>
  </si>
  <si>
    <t>Basic</t>
  </si>
  <si>
    <t>Intermediate</t>
  </si>
  <si>
    <t>Advanced</t>
  </si>
  <si>
    <t>Have familiarity with basic concepts and processes and the ability to apply these with frequent, specific guidance</t>
  </si>
  <si>
    <t>Have extensive knowledge of basic concepts and processes and experience applying these with only periodic high-level guidance</t>
  </si>
  <si>
    <t>Have an in-depth understanding of advanced concepts and processes and experience applying these with little to no guidance</t>
  </si>
  <si>
    <t>Foundational Qualification Options*</t>
  </si>
  <si>
    <t>Education</t>
  </si>
  <si>
    <t>Option A</t>
  </si>
  <si>
    <t>Be able to perform successfully in routine, structured situations</t>
  </si>
  <si>
    <t>Be able to perform successfully in non-routine and sometimes complicated situations</t>
  </si>
  <si>
    <t>Be able to provide guidance to others</t>
  </si>
  <si>
    <t>OR</t>
  </si>
  <si>
    <t>Be able to perform successfully in complex, unstructured situations</t>
  </si>
  <si>
    <t>DoD/Military Training</t>
  </si>
  <si>
    <t>Option B</t>
  </si>
  <si>
    <t>Commercial Training</t>
  </si>
  <si>
    <t>Identified BS degrees must be from an ABET accredited or CAE-designated institution to fulfill the educational requirement for this WRC</t>
  </si>
  <si>
    <t>Personnel Certification</t>
  </si>
  <si>
    <t>Option C</t>
  </si>
  <si>
    <t>Personnel qualifying for work roles in the Cyber Enablers element should reference the DoD 8140 Cyber Enabler Memo found on the DoD Cyber Exchange</t>
  </si>
  <si>
    <t>Foundational Qualification Alternative</t>
  </si>
  <si>
    <t>Experience</t>
  </si>
  <si>
    <t>Conditional Alternative Option</t>
  </si>
  <si>
    <t>*In accordance with DoDM 8140.03, foundational qualification options aligned to higher DoD 8140 proficiency levels foundationally qualify lower DoD 8140 proficiency levels.</t>
  </si>
  <si>
    <t>And</t>
  </si>
  <si>
    <t>Residential Qualification</t>
  </si>
  <si>
    <t>On-the-Job Qualification</t>
  </si>
  <si>
    <t>Always Required</t>
  </si>
  <si>
    <t xml:space="preserve">Joint Course Information and Registration </t>
  </si>
  <si>
    <t>Environment-Specific Requirements</t>
  </si>
  <si>
    <t>Component Discretion</t>
  </si>
  <si>
    <t xml:space="preserve">DC3 Cyber Training Academy Overview: </t>
  </si>
  <si>
    <t>https://dc3.mil/Missions/DC3-Cyber-Training-Academy/DC3-Cyber-Training-Academy/</t>
  </si>
  <si>
    <t>DISA Training Catalogue (search “DCWF”):</t>
  </si>
  <si>
    <t>https://cyber.mil/cyber-training/training-catalogue/</t>
  </si>
  <si>
    <t xml:space="preserve">Annual Maintenance </t>
  </si>
  <si>
    <t xml:space="preserve">Continuous Professional Development </t>
  </si>
  <si>
    <t>Minimum of 20 hours annually or what is required to maintain certification; whichever is greater.</t>
  </si>
  <si>
    <t>DAU DCWF Learning Playlists (search “DCWF"):</t>
  </si>
  <si>
    <t>https://www.dau.edu/playlists?field_playlist_last_modified_value=1&amp;sort_by=title&amp;sort_order=ASC&amp;playlist-search=DCWF</t>
  </si>
  <si>
    <t>DCWF Code</t>
  </si>
  <si>
    <t>Work Role</t>
  </si>
  <si>
    <t>Element</t>
  </si>
  <si>
    <t>OPR</t>
  </si>
  <si>
    <t xml:space="preserve">All-Source Analyst </t>
  </si>
  <si>
    <t>Intel (Cyber)</t>
  </si>
  <si>
    <t>OUSD(I&amp;S)</t>
  </si>
  <si>
    <t>Exploitation Analyst</t>
  </si>
  <si>
    <t>Cyber Effects</t>
  </si>
  <si>
    <t>PCA/USCYBERCOM</t>
  </si>
  <si>
    <t>Digital Network Exploitation Analyst</t>
  </si>
  <si>
    <t>Joint Targeting Analyst</t>
  </si>
  <si>
    <t>Target Digital Network Analyst</t>
  </si>
  <si>
    <t>Target Analyst Reporter</t>
  </si>
  <si>
    <t>Multi-Disciplined Language Analyst</t>
  </si>
  <si>
    <t>Forensics Analyst</t>
  </si>
  <si>
    <t>Cyber Enablers</t>
  </si>
  <si>
    <t>DoD CIO</t>
  </si>
  <si>
    <t>Cyber Defense Forensics Analyst</t>
  </si>
  <si>
    <t>Cybersecurity</t>
  </si>
  <si>
    <t>Cyber Crime Investigator</t>
  </si>
  <si>
    <t>All-Source Collection Manager</t>
  </si>
  <si>
    <t>All-Source Collection Requirements Manager</t>
  </si>
  <si>
    <t>Access Network Operator</t>
  </si>
  <si>
    <t>Cyberspace Operator</t>
  </si>
  <si>
    <t>Cyber Intelligence Planner</t>
  </si>
  <si>
    <t>Cyber Operations Planner</t>
  </si>
  <si>
    <t>Cyberspace Capability Developer</t>
  </si>
  <si>
    <t>Technical Support Specialist</t>
  </si>
  <si>
    <t>Cyber IT</t>
  </si>
  <si>
    <t>Database Administrator</t>
  </si>
  <si>
    <t>Data Analyst</t>
  </si>
  <si>
    <t>Data/AI</t>
  </si>
  <si>
    <t>CDAO</t>
  </si>
  <si>
    <t>Data Scientist</t>
  </si>
  <si>
    <t>Data Steward</t>
  </si>
  <si>
    <t>Knowledge Manager</t>
  </si>
  <si>
    <t>Network Operations Specialist</t>
  </si>
  <si>
    <t>Network Technician</t>
  </si>
  <si>
    <t>Network Analyst</t>
  </si>
  <si>
    <t>System Administrator</t>
  </si>
  <si>
    <t>Systems Security Analyst</t>
  </si>
  <si>
    <t>Software Engineering</t>
  </si>
  <si>
    <t>OUSD(R&amp;E)</t>
  </si>
  <si>
    <t>Control Systems Security Specialist</t>
  </si>
  <si>
    <t>Host Analyst</t>
  </si>
  <si>
    <t>Cyber Defense Analyst</t>
  </si>
  <si>
    <t>Cyber Defense Infrastructure Support Specialist</t>
  </si>
  <si>
    <t>Cyber Defense Incident Responder</t>
  </si>
  <si>
    <t>Vulnerability Assessment Analyst</t>
  </si>
  <si>
    <t xml:space="preserve">Authorizing Official/Designated Representative </t>
  </si>
  <si>
    <t>Security Control Assessor</t>
  </si>
  <si>
    <t xml:space="preserve">Software Developer </t>
  </si>
  <si>
    <t>Secure Software Assessor</t>
  </si>
  <si>
    <t>AI/ML Specialist</t>
  </si>
  <si>
    <t>Data Operations Specialist</t>
  </si>
  <si>
    <t>Product Designer User Interface (UI)</t>
  </si>
  <si>
    <t>Service Designer User Experience (UX)</t>
  </si>
  <si>
    <t>DevSecOps Specialist</t>
  </si>
  <si>
    <t>Software/Cloud Architect</t>
  </si>
  <si>
    <t>Information Systems Security Developer</t>
  </si>
  <si>
    <t xml:space="preserve">Systems Developer </t>
  </si>
  <si>
    <t xml:space="preserve">Systems Requirements Planner </t>
  </si>
  <si>
    <t>Enterprise Architect</t>
  </si>
  <si>
    <t>Security Architect</t>
  </si>
  <si>
    <t>Data Architect</t>
  </si>
  <si>
    <t>Research &amp; Development Specialist</t>
  </si>
  <si>
    <t>System Testing and Evaluation Specialist</t>
  </si>
  <si>
    <t>AI Test &amp; Evaluation Specialist</t>
  </si>
  <si>
    <t>Software Test &amp; Evaluation Specialist</t>
  </si>
  <si>
    <t>Cyber Instructional Curriculum Developer</t>
  </si>
  <si>
    <t>Cyber Instructor</t>
  </si>
  <si>
    <t>Information Systems Security Manager</t>
  </si>
  <si>
    <t xml:space="preserve">COMSEC Manager </t>
  </si>
  <si>
    <t>Cyber Legal Advisor</t>
  </si>
  <si>
    <t>Privacy Compliance Manager</t>
  </si>
  <si>
    <t>AI Risk and Ethics Specialist</t>
  </si>
  <si>
    <t>Cyber Workforce Developer and Manager</t>
  </si>
  <si>
    <t>Cyber Policy and Strategy Planner</t>
  </si>
  <si>
    <t>AI Adoption Specialist</t>
  </si>
  <si>
    <t>Program Manager</t>
  </si>
  <si>
    <t>IT Project Manager</t>
  </si>
  <si>
    <t xml:space="preserve">Product Support Manager </t>
  </si>
  <si>
    <t>IT Investment/Portfolio Manager</t>
  </si>
  <si>
    <t>IT Program Auditor</t>
  </si>
  <si>
    <t>Product Manager</t>
  </si>
  <si>
    <t>Executive Cyber Leader</t>
  </si>
  <si>
    <t>AI Innovation Leader</t>
  </si>
  <si>
    <t>Data Officer</t>
  </si>
  <si>
    <t>A</t>
  </si>
  <si>
    <t>NOTES</t>
  </si>
  <si>
    <t>B</t>
  </si>
  <si>
    <t>Select Element</t>
  </si>
  <si>
    <t>Select Work Role</t>
  </si>
  <si>
    <t>312-All-Source Collection Requirements Manager</t>
  </si>
  <si>
    <t>Bachelors in Information Technology</t>
  </si>
  <si>
    <t>Identified BS degrees must be from an ABET accredited or NCAE-C-designated institution to fulfill the educational requirement for this WRC</t>
  </si>
  <si>
    <t>Bachelors in Cybersecurity</t>
  </si>
  <si>
    <t>TBD</t>
  </si>
  <si>
    <t xml:space="preserve"> Definition</t>
  </si>
  <si>
    <t>Bachelors in Computer Science</t>
  </si>
  <si>
    <t>Bachelors in Information Systems</t>
  </si>
  <si>
    <t>Bachelors in Data Science</t>
  </si>
  <si>
    <t>Bachelors in Software Engineering</t>
  </si>
  <si>
    <t>See DoD Training Repository tab for additional course information.</t>
  </si>
  <si>
    <t>731-Cyber Legal Advisor</t>
  </si>
  <si>
    <t>Certifications</t>
  </si>
  <si>
    <t>See the Certification Index tab at the end of this document for certification vendor information.</t>
  </si>
  <si>
    <t>Foundational Qualification Alternative: Experience</t>
  </si>
  <si>
    <t>Conditional Alternative</t>
  </si>
  <si>
    <t>Refer to Section 3 of the DoD 8140 Manual for more information.</t>
  </si>
  <si>
    <t>IT (Cyberspace)</t>
  </si>
  <si>
    <t>mil training</t>
  </si>
  <si>
    <t>Work Role Definition</t>
  </si>
  <si>
    <t>IT</t>
  </si>
  <si>
    <t>411-Technical Support Specialist</t>
  </si>
  <si>
    <t>WRC-PL</t>
  </si>
  <si>
    <t>Course</t>
  </si>
  <si>
    <t>Acronym</t>
  </si>
  <si>
    <t>Cert Reference</t>
  </si>
  <si>
    <t>111-All-Source Analyst</t>
  </si>
  <si>
    <t xml:space="preserve">Analyzes data/information from one or multiple sources to conduct preparation of the environment, respond to requests for information, and submit intelligence collection and production requirements in support of planning and operations. </t>
  </si>
  <si>
    <t>421-Database Administrator</t>
  </si>
  <si>
    <t>111-Basic</t>
  </si>
  <si>
    <t>260-F30</t>
  </si>
  <si>
    <t>CCE</t>
  </si>
  <si>
    <t>111-Advanced</t>
  </si>
  <si>
    <t>121-Exploitation Analyst</t>
  </si>
  <si>
    <t>Partners with cyberspace operations customers to identify access and collection gaps that can be satisfied through cyberspace exploitation. Develops detailed plans that are executed by cyber operators. Functions as navigator in cyber operations. Uses all source data to understand cyberspace targets. Employs all available techniques against targeted networks. Identifies capability gaps and submits cyberspace capability requirements to capability development organizations.</t>
  </si>
  <si>
    <t>431-Knowledge Manager</t>
  </si>
  <si>
    <t>A-232-4413</t>
  </si>
  <si>
    <t>CySA+</t>
  </si>
  <si>
    <t>122-Digital Network Exploitation Analyst</t>
  </si>
  <si>
    <t>The DNEA analyzes intercepted intelligence information for metadata and content. They use this data to reconstruct and document target networks to judge the intelligence value and maintain target continuity. DNEAs understand and analyze target implementation of communication technologies and digital network systems. They discover methods and suggest strategies to exploit specific target networks, computer systems, or specific hardware and/or software.</t>
  </si>
  <si>
    <t>441-Network Operations Specialist</t>
  </si>
  <si>
    <t>121-Basic</t>
  </si>
  <si>
    <t>GCTI</t>
  </si>
  <si>
    <t>131-Joint Targeting Analyst</t>
  </si>
  <si>
    <t>Joint Targeting Analyst conduct target development at the system, component and entity levels. Builds and maintains Electronic Target Folders (ETFs), to include inputs from JIPOE, Target System Analysis (TSA), GMI and other IC sources. Senior analysts run collaborative target working groups across Geographic Combatant Commands (GCCs) and IC members, and present candidate targets for IC vetting and commander’s approval for inclusion on target lists. JTAs assess damage resulting from the application of lethal or non-lethal military force, and write Battle Damage Assessment (BDA) reports and coordinate federated support as required.</t>
  </si>
  <si>
    <t>Intel</t>
  </si>
  <si>
    <t>451-System Administrator</t>
  </si>
  <si>
    <t>GCIH</t>
  </si>
  <si>
    <t>121-Advanced</t>
  </si>
  <si>
    <t>132-Target Digital Network Analyst</t>
  </si>
  <si>
    <t>The TDNA conducts advanced analysis of collection and open-source data to ensure target continuity, profile targets and their activities, and develop techniques to gain more target cyberspace operations related information. They possess knowledge of target cyberspace technologies and apply skills and knowledge of cyberspace networks and the applications on them to determine how targets communicate, move, operate, and live within the cyberspace domain. TDNAs apply analytical techniques to review relevant content carried in target cyberspace communications. The TDNA uses data from networks of all forms for target development. TDNAs are technology savvy and can be flexible enough to rapidly shift from one target to another.</t>
  </si>
  <si>
    <t>DataAI</t>
  </si>
  <si>
    <t xml:space="preserve">632-Systems Developer </t>
  </si>
  <si>
    <t>CYB 5640/CYB 5640V/WSS 010</t>
  </si>
  <si>
    <t>GPEN</t>
  </si>
  <si>
    <t>133-Target Analyst Reporter</t>
  </si>
  <si>
    <t>The Target Analyst Reporter (TAR) provides synthesized products to customers by researching, analyzing, and reporting intelligence via appropriate reporting vehicles in response to customer requirements and IAW missions of SIGINT, cybersecurity, and cyberspace operations. They prioritize, assess, evaluate, and report information obtained from SIGINT collection, cyber surveillance, and reconnaissance operations sources. The TAR enhances reporting with collateral information as required, maintains awareness of internal and external customer requirements, and collaborates with other collectors and analysts to refine collection and reporting requirements. The TAR shares target-related information and provides feedback to customers as appropriate. The TAR develops working aids and provides database updates on target activity to enhance and build target knowledge and improve collection. The TAR performs quality control and product-release functions.</t>
  </si>
  <si>
    <t xml:space="preserve">641-Systems Requirements Planner </t>
  </si>
  <si>
    <t>121-Intermediate</t>
  </si>
  <si>
    <t>(WSS 011 + WSS 012)</t>
  </si>
  <si>
    <t>PenTest+</t>
  </si>
  <si>
    <t>151-Multi-Disciplined Language Analyst</t>
  </si>
  <si>
    <t xml:space="preserve">Applies language and culture expertise with target/threat and technical knowledge to process, analyze, and/or disseminate intelligence information derived from language, voice and/or graphic material.  Creates, and maintains language specific databases and working aids to support cyber action execution and ensure critical knowledge sharing.  Provides subject matter expertise in foreign language-intensive or interdisciplinary projects.  </t>
  </si>
  <si>
    <t>651-Enterprise Architect</t>
  </si>
  <si>
    <t>131-Basic</t>
  </si>
  <si>
    <t>CEAC</t>
  </si>
  <si>
    <t>131-Advanced</t>
  </si>
  <si>
    <t>211-Forensics Analyst</t>
  </si>
  <si>
    <t>Conducts deep-dive investigations on computer-based crimes establishing documentary or physical evidence, to include digital media and logs associated with cyber intrusion incidents.</t>
  </si>
  <si>
    <t>661-Research &amp; Development Specialist</t>
  </si>
  <si>
    <t>4C-F69/260-F31</t>
  </si>
  <si>
    <t>132-Advanced</t>
  </si>
  <si>
    <t>212-Cyber Defense Forensics Analyst</t>
  </si>
  <si>
    <t xml:space="preserve">Analyzes digital evidence and investigates computer security incidents to derive useful information in support of system/network vulnerability mitigation.   </t>
  </si>
  <si>
    <t>671-System Testing and Evaluation Specialist</t>
  </si>
  <si>
    <t>WSS 012</t>
  </si>
  <si>
    <t>221-Cyber Crime Investigator</t>
  </si>
  <si>
    <t>Identifies, collects, examines, and preserves evidence using controlled and documented analytical and investigative techniques.</t>
  </si>
  <si>
    <t>132-Basic</t>
  </si>
  <si>
    <t>211-Advanced</t>
  </si>
  <si>
    <t>311-All-Source Collection Manager</t>
  </si>
  <si>
    <t>Identifies collection authorities and environment; incorporates priority information requirements into collection management; develops concepts to meet leadership's intent. Determines capabilities of available collection assets, identifies new collection capabilities; and constructs and disseminates collection plans.  Monitors execution of tasked collection to ensure effective execution of the collection plan.</t>
  </si>
  <si>
    <t>CFR</t>
  </si>
  <si>
    <t>Evaluates collection operations and develops effects-based collection requirements strategies using available sources and methods to improve collection.  Develops, processes, validates, and coordinates submission of collection requirements.  Evaluates performance of collection assets and collection operations.</t>
  </si>
  <si>
    <t>132-Intermediate</t>
  </si>
  <si>
    <t>WSS 011</t>
  </si>
  <si>
    <t>CHFI</t>
  </si>
  <si>
    <t>211-Intermediate</t>
  </si>
  <si>
    <t>321-Access Network Operator</t>
  </si>
  <si>
    <t>Conducts access collection, processing, and/or geolocation of wired or wireless computer and digital networks in order to exploit, locate, and/or track targets of interest.</t>
  </si>
  <si>
    <t>462-Control Systems Security Specialist</t>
  </si>
  <si>
    <t>Cyber 101</t>
  </si>
  <si>
    <t>322-Cyberspace Operator</t>
  </si>
  <si>
    <t>Cyberspace Operators use a wide range of software applications for network navigation, tactical forensic analysis, surveillance and reconnaissance, and executing on-net operations in support of offensive cyberspace operations when directed.</t>
  </si>
  <si>
    <t>511-Cyber Defense Analyst</t>
  </si>
  <si>
    <t>221-Advanced</t>
  </si>
  <si>
    <t>GCFA</t>
  </si>
  <si>
    <t>331-Cyber Intelligence Planner</t>
  </si>
  <si>
    <t>Develops detailed intelligence plans to satisfy cyber operations requirements.  Collaborates with cyber operations planners to identify, validate, and levy requirements for collection and analysis.  Participates in targeting selection, validation, synchronization, and execution of cyber actions.  Synchronizes intelligence activities to support organization objectives in cyberspace.</t>
  </si>
  <si>
    <t>521-Cyber Defense Infrastructure Support Specialist</t>
  </si>
  <si>
    <t>332-Basic</t>
  </si>
  <si>
    <t>GCFE</t>
  </si>
  <si>
    <t>332-Cyber Operations Planner</t>
  </si>
  <si>
    <t>The Cyberspace Operations Planner applies in-depth knowledge of the JOPP to develop detailed plans and orders supporting CCMD cyberspace operation requirements. Uses Joint, Service, and interagency planning and operational experience to conduct strategic and operational level planning across the full range of military operations for integrated information and cyberspace operations. Develops and maintains deliberate and crisis action planning products. Collaborates with cyberspace operators to identify and levy requirements for intelligence collection and analysis. Participates in targeting selection, validation, synchronization, and execution of complex cyberspace operations. Has sufficient technical knowledge to understand cyberspace operations capabilities, target vulnerabilities, and effects. Collaborates with cyberspace operators, analysts, enablers and planners to gain access and technical intelligence to meet planning objectives.</t>
  </si>
  <si>
    <t>531-Cyber Defense Incident Responder</t>
  </si>
  <si>
    <t>4C-F68/260-F29 (CP)</t>
  </si>
  <si>
    <t>341-Cyberspace Capability Developer</t>
  </si>
  <si>
    <t>Provides software and hardware capabilities that produce cyberspace effects in and throughout cyberspace operations through vulnerability analysis, and software research and development.</t>
  </si>
  <si>
    <t>541-Vulnerability Assessment Analyst</t>
  </si>
  <si>
    <t>212-Advanced</t>
  </si>
  <si>
    <t>Provides technical support to customers who need assistance utilizing client level hardware and software in accordance with established or approved organizational process components. (i.e., Master Incident Management Plan, when applicable).</t>
  </si>
  <si>
    <t xml:space="preserve">611-Authorizing Official/Designated Representative </t>
  </si>
  <si>
    <t>332-Intermediate</t>
  </si>
  <si>
    <t>A-531-4421</t>
  </si>
  <si>
    <t>Administers databases and/or data management systems that allow for the storage, query, and utilization of data.</t>
  </si>
  <si>
    <t>612-Security Control Assessor</t>
  </si>
  <si>
    <t>212-Intermediate</t>
  </si>
  <si>
    <t>422-Data Analyst</t>
  </si>
  <si>
    <t>Analyzes and interprets data from multiple disparate sources and builds visualizations and dashboards to report insights.</t>
  </si>
  <si>
    <t>622-Secure Software Assessor</t>
  </si>
  <si>
    <t>411-Advanced</t>
  </si>
  <si>
    <t>A-661-0500</t>
  </si>
  <si>
    <t>423-Data Scientist</t>
  </si>
  <si>
    <t xml:space="preserve">Uncovers and explains actionable insights from data by combining scientific method, math and statistics, specialized programming, advanced analytics, AI, and storytelling.	</t>
  </si>
  <si>
    <t>631-Information Systems Security Developer</t>
  </si>
  <si>
    <t>A-531-0022</t>
  </si>
  <si>
    <t>424-Data Steward</t>
  </si>
  <si>
    <t xml:space="preserve">Develops and maintains plans, policies, and processes for data management, data governance, security, quality, accessibility, use, and disposal. </t>
  </si>
  <si>
    <t>652-Security Architect</t>
  </si>
  <si>
    <t>A-102-5888</t>
  </si>
  <si>
    <t>Responsible for the management and administration of processes and tools that enable the organization to identify, document, and access intellectual capital and information content.</t>
  </si>
  <si>
    <t>722-Information Systems Security Manager</t>
  </si>
  <si>
    <t>A-102-5599 (SNOOP)</t>
  </si>
  <si>
    <t>Plans, implements, and operates network services/systems, to include hardware and virtual environments.</t>
  </si>
  <si>
    <t xml:space="preserve">723-COMSEC Manager </t>
  </si>
  <si>
    <t>A-531-0045</t>
  </si>
  <si>
    <t>SecurityX / CASP+</t>
  </si>
  <si>
    <t>442-Network Technician</t>
  </si>
  <si>
    <t>The Network Technician provides enterprise and tactical infrastructure knowledge, experience, and integration to the Cyber Protection Team (CPT).  The Network Technician supports CPT elements by understanding of network technologies, defining mission scope, and identifying terrain.</t>
  </si>
  <si>
    <t>A-113-0381</t>
  </si>
  <si>
    <t>443-Network Analyst</t>
  </si>
  <si>
    <t>The Network Analyst will understand network traffic signatures and discover anomalies through network traffic and packet capture (PCAP) analysis. The Network Analyst will identify, assess, and mitigate intrusions into networks that are vital to cyberspace operations security. Network Analysts also use GUI or command-line based tools and assist in developing network mapping and signatures. Network Analysts will develop advanced network detection rules and alerts, queries and dashboards to gain a holistic view of the network.</t>
  </si>
  <si>
    <t>221-Intermediate</t>
  </si>
  <si>
    <t>Installs, configures, troubleshoots, and maintains hardware, software, and administers system accounts.</t>
  </si>
  <si>
    <t>A-113-0342</t>
  </si>
  <si>
    <t>461-Systems Security Analyst</t>
  </si>
  <si>
    <t>Responsible for analysis and development of systems/software security through the product lifecycle to include integration, testing, operations and maintenance.</t>
  </si>
  <si>
    <t>A-104-0083(P/L)</t>
  </si>
  <si>
    <t>Responsible for device, equipment, and system-level cybersecurity configuration and day-to-day security operations of control systems, including security monitoring and maintenance along with stakeholder coordination to ensure the system and its interconnections are secure in support of mission operations.</t>
  </si>
  <si>
    <t>A-121-0594 (P/L)</t>
  </si>
  <si>
    <t>463-Host Analyst</t>
  </si>
  <si>
    <t>A Host Analyst (HA) will have knowledge of various system configurations encountered. This work role also performs analysis using built-in tools and capabilities. A Host Analyst will have knowledge of system services and the security and configuration of them, as well as knowledge of file systems, permissions, and operation system configurations. The Host Analyst conducts analysis using built-in tools and capabilities.</t>
  </si>
  <si>
    <t>A-104-0084</t>
  </si>
  <si>
    <t>221-Basic</t>
  </si>
  <si>
    <t>Uses data collected from a variety of cyber defense tools (e.g., IDS alerts, firewalls, network traffic logs.) to analyze events that occur within their environments for the purposes of mitigating threats.</t>
  </si>
  <si>
    <t>A-150-4219 (P/L)</t>
  </si>
  <si>
    <t xml:space="preserve">Tests, implements, deploys, maintains, and administers the infrastructure hardware and software. </t>
  </si>
  <si>
    <t>A-150-9020 (P/L)</t>
  </si>
  <si>
    <t>311-Advanced</t>
  </si>
  <si>
    <t>Investigates, analyzes, and responds to cyber incidents within the network environment or enclave.</t>
  </si>
  <si>
    <t>411-Basic</t>
  </si>
  <si>
    <t>C-150-2012</t>
  </si>
  <si>
    <t>Performs assessments of systems and networks within the NE or enclave and identifies where those systems/networks deviate from acceptable configurations, enclave policy, or local policy. Measures effectiveness of defense-in-depth architecture against known vulnerabilities.</t>
  </si>
  <si>
    <t>C-150-2011</t>
  </si>
  <si>
    <t>312-Advanced</t>
  </si>
  <si>
    <t>611-Authorizing Official/Designated Representative</t>
  </si>
  <si>
    <t>Senior official or executive with the authority to formally assume responsibility for operating an information system at an acceptable level of risk to organizational operations (including mission, functions, image, or reputation), organizational assets, individuals, other organizations, and the Nation (CNSSI 4009).</t>
  </si>
  <si>
    <t>531-25B10 (CP)</t>
  </si>
  <si>
    <t xml:space="preserve">Conducts independent comprehensive assessments of the management, operational, and technical security controls and control enhancements employed within or inherited by an information technology (IT) system to determine the overall effectiveness of the controls (as defined in NIST 800-37). </t>
  </si>
  <si>
    <t>A-202-2100 now A-150-1251</t>
  </si>
  <si>
    <t>331-Advanced</t>
  </si>
  <si>
    <t>621-Software Developer</t>
  </si>
  <si>
    <t xml:space="preserve">Executes software planning, requirements, risk management, design, development, architecture, modeling, estimation, configuration management, quality, security, and tests using software development methodologies, architectural structures, viewpoints, styles, design decisions, and frameworks across all lifecycle phases. </t>
  </si>
  <si>
    <t>A-150-1200</t>
  </si>
  <si>
    <t>332-Advanced</t>
  </si>
  <si>
    <t>Analyzes the security of new or existing computer applications, software, or specialized utility programs and provides actionable results.</t>
  </si>
  <si>
    <t>A-150-1201</t>
  </si>
  <si>
    <t>623-AI/ML Specialist</t>
  </si>
  <si>
    <t>Designs, develops, and modifies AI applications, tools, and/or other solutions to enable successful accomplishment of mission objectives.</t>
  </si>
  <si>
    <t>A-102-5900</t>
  </si>
  <si>
    <t>624-Data Operations Specialist</t>
  </si>
  <si>
    <t>Builds, manages, and operationalizes data pipelines.</t>
  </si>
  <si>
    <t>A-531-0767</t>
  </si>
  <si>
    <t>A+</t>
  </si>
  <si>
    <t>625-Product Designer User Interface (UI)</t>
  </si>
  <si>
    <t>Manages the user interface design portion of the design process of a product.</t>
  </si>
  <si>
    <t xml:space="preserve">111-All-Source Analyst </t>
  </si>
  <si>
    <t>411-Deactive</t>
  </si>
  <si>
    <t>A-102-0116 (ISCRS)</t>
  </si>
  <si>
    <t>626-Service Designer User Experience (UX)</t>
  </si>
  <si>
    <t>Manages the user experience of a product focused on human factors by making products intuitive and maximizing usability, accessibility, and simplicity.</t>
  </si>
  <si>
    <t>411-Intermediate</t>
  </si>
  <si>
    <t>M09DSJ1</t>
  </si>
  <si>
    <t>CCNP Security</t>
  </si>
  <si>
    <t>627-DevSecOps Specialist</t>
  </si>
  <si>
    <t>Selects/Deploys/Maintains the set of Continuous Integration/Continuous Deployment (CI/CD) tools and processes used by the development team and/or maintains the deployed software product and ensures observability and security across the lifecycle.</t>
  </si>
  <si>
    <t>A-531-0021</t>
  </si>
  <si>
    <t>CISA</t>
  </si>
  <si>
    <t>628-Software/Cloud Architect</t>
  </si>
  <si>
    <t>Manages and identifies program high-level technical specifications, which may include application design, cloud computing strategy and adoption, and integration of software applications into a functioning system to meet requirements.</t>
  </si>
  <si>
    <t>A-150-1980</t>
  </si>
  <si>
    <t>CND</t>
  </si>
  <si>
    <t>Designs, develops, tests, and evaluates information system security throughout the systems development lifecycle.</t>
  </si>
  <si>
    <t>A-150-1202</t>
  </si>
  <si>
    <t>FITSP-O</t>
  </si>
  <si>
    <t>632-Systems Developer</t>
  </si>
  <si>
    <t>Designs, develops, tests, and evaluates information systems throughout the systems development lifecycle.</t>
  </si>
  <si>
    <t>A-150-1203</t>
  </si>
  <si>
    <t>GFACT</t>
  </si>
  <si>
    <t>641-Systems Requirements Planner</t>
  </si>
  <si>
    <t>Consults with customers to evaluate functional requirements and translate functional requirements into technical solutions.</t>
  </si>
  <si>
    <t>A-150-1250</t>
  </si>
  <si>
    <t>GICSP</t>
  </si>
  <si>
    <t xml:space="preserve">Develops and maintains business, systems, and information processes to support enterprise mission needs; develops information technology (IT) rules and requirements that describe baseline and target architectures. </t>
  </si>
  <si>
    <t>A-113-0205</t>
  </si>
  <si>
    <t>GSEC</t>
  </si>
  <si>
    <t>Designs enterprise and systems security throughout the development lifecycle; translates technology and environmental conditions (e.g., law and regulation) into security designs and processes.</t>
  </si>
  <si>
    <t>A-113-0175</t>
  </si>
  <si>
    <t>Network+</t>
  </si>
  <si>
    <t>653-Data Architect</t>
  </si>
  <si>
    <t>Designs a system's data models, data flow, interfaces, and infrastructure to meet the information requirements of a business or mission.</t>
  </si>
  <si>
    <t>711-Cyber Instructional Curriculum Developer</t>
  </si>
  <si>
    <t>A-113-0018</t>
  </si>
  <si>
    <t>Security+</t>
  </si>
  <si>
    <t>Conducts software and systems engineering and software systems research in order to develop new capabilities, ensuring cybersecurity is fully integrated. Conducts comprehensive technology research to evaluate potential vulnerabilities in cyberspace systems.</t>
  </si>
  <si>
    <t>712-Cyber Instructor</t>
  </si>
  <si>
    <t>A-113-0382</t>
  </si>
  <si>
    <t>SSCP</t>
  </si>
  <si>
    <t>Plans, prepares, and executes tests of systems to evaluate results against specifications and requirements as well as analyze/report test results.</t>
  </si>
  <si>
    <t>A-113-0027</t>
  </si>
  <si>
    <t>421-Advanced</t>
  </si>
  <si>
    <t>672-AI Test &amp; Evaluation Specialist</t>
  </si>
  <si>
    <t>Performs testing, evaluation, verification, and validation on AI solutions to ensure they are developed to be and remain robust, resilient, responsible, secure, and trustworthy; and communicates results and concerns to leadership.</t>
  </si>
  <si>
    <t>732-Privacy Compliance Manager</t>
  </si>
  <si>
    <t>A-113-0383</t>
  </si>
  <si>
    <t>673-Software Test &amp; Evaluation Specialist</t>
  </si>
  <si>
    <t>Plans, prepares, and performs testing, evaluation, verification, and validation of software to evaluate results against specifications, requirements, and operational need.</t>
  </si>
  <si>
    <t>751-Cyber Workforce Developer and Manager</t>
  </si>
  <si>
    <t>Develops, plans, coordinates, and evaluates cyber training/education courses, methods, and techniques based on instructional needs.</t>
  </si>
  <si>
    <t>752-Cyber Policy and Strategy Planner</t>
  </si>
  <si>
    <t>A-113-0202</t>
  </si>
  <si>
    <t>CISSP</t>
  </si>
  <si>
    <t xml:space="preserve">Develops and conducts training or education of personnel within cyber domain. </t>
  </si>
  <si>
    <t>801-Program Manager</t>
  </si>
  <si>
    <t>A-113-0233</t>
  </si>
  <si>
    <t>CISSP-ISSAP</t>
  </si>
  <si>
    <t xml:space="preserve">Responsible for the cybersecurity of a program, organization, system, or enclave. </t>
  </si>
  <si>
    <t>802-IT Project Manager</t>
  </si>
  <si>
    <t>A-531-0150</t>
  </si>
  <si>
    <t>CISSP-ISSEP</t>
  </si>
  <si>
    <t>723-COMSEC Manager</t>
  </si>
  <si>
    <t>Manages the Communications Security (COMSEC) resources of an organization (CNSSI No. 4009).</t>
  </si>
  <si>
    <t xml:space="preserve">803-Product Support Manager </t>
  </si>
  <si>
    <t>A-531-0100</t>
  </si>
  <si>
    <t>Cloud+</t>
  </si>
  <si>
    <t>421-Intermediate</t>
  </si>
  <si>
    <t xml:space="preserve">Provides legal advice and recommendations on relevant topics related to cyber law. </t>
  </si>
  <si>
    <t>804-IT Investment/Portfolio Manager</t>
  </si>
  <si>
    <t>A-150-2300</t>
  </si>
  <si>
    <t>Develops and oversees privacy compliance program and privacy program staff, supporting privacy compliance needs of privacy and security executives and their teams.</t>
  </si>
  <si>
    <t>805-IT Program Auditor</t>
  </si>
  <si>
    <t>C-555-2016 (P/L)</t>
  </si>
  <si>
    <t>733-AI Risk and Ethics Specialist</t>
  </si>
  <si>
    <t>Educates those involved in the development of AI and conducts assessments on the technical and societal risks across the lifecycle of AI solutions from acquisition or design to deployment and use.</t>
  </si>
  <si>
    <t>901-Executive Cyber Leader</t>
  </si>
  <si>
    <t>C-555-2015 (P/L)</t>
  </si>
  <si>
    <t xml:space="preserve">Develop cyberspace workforce plans, strategies and guidance to support cyberspace workforce manpower, personnel, training and education requirements and to address changes to cyberspace policy, doctrine, materiel, force structure, and education and training requirements. </t>
  </si>
  <si>
    <t>A-150-0929 (P/L)</t>
  </si>
  <si>
    <t>CCISO</t>
  </si>
  <si>
    <t>422-Advanced</t>
  </si>
  <si>
    <t xml:space="preserve">Develops cyberspace plans, strategy and policy to support and align with organizational cyberspace missions and initiatives. </t>
  </si>
  <si>
    <t>C-555-0050/ C-555-2014 C</t>
  </si>
  <si>
    <t>CISM</t>
  </si>
  <si>
    <t>753-AI Adoption Specialist</t>
  </si>
  <si>
    <t>Facilitates AI adoption by supporting the users of AI-enabled solutions.</t>
  </si>
  <si>
    <t>421-Basic</t>
  </si>
  <si>
    <t>Leads, coordinates, communicates, integrates and is accountable for the overall success of the program, ensuring alignment with critical agency priorities.</t>
  </si>
  <si>
    <t>422-Intermediate</t>
  </si>
  <si>
    <t>Work that involves directly managing information technology projects to provide a unique service or product.</t>
  </si>
  <si>
    <t>F07DZZ1</t>
  </si>
  <si>
    <t>GSLC</t>
  </si>
  <si>
    <t>803-Product Support Manager</t>
  </si>
  <si>
    <t xml:space="preserve">Manages the package of support functions required to field and maintain the readiness and operational capability of systems and components. </t>
  </si>
  <si>
    <t>421-Confirm with SOLID/school house</t>
  </si>
  <si>
    <t>C-555-2023</t>
  </si>
  <si>
    <t>Manages a portfolio of IT capabilities that align with the overall needs of mission and business enterprise priorities.</t>
  </si>
  <si>
    <t>DISA-US1387</t>
  </si>
  <si>
    <t>431-Intermediate</t>
  </si>
  <si>
    <t xml:space="preserve">Conducts evaluations of an IT program or its individual components, to determine compliance with published standards. </t>
  </si>
  <si>
    <t>806-Product Manager</t>
  </si>
  <si>
    <t xml:space="preserve">Manages the development of products including the resource management, product strategy (physical or digital), functional requirements, and releases. Coordinate work done by functions (like software engineers, data scientists, and product designers). </t>
  </si>
  <si>
    <t>441-Advanced</t>
  </si>
  <si>
    <t>Executes decision-making authorities and establishes vision and direction for an organization's cyber and cyber-related policies, resources, and/or operations, while maintaining responsibility for risk-related decisions affecting mission success.</t>
  </si>
  <si>
    <t>CCNA</t>
  </si>
  <si>
    <t>902-AI Innovation Leader</t>
  </si>
  <si>
    <t>Builds the organization’s AI vision and plan and leads policy and doctrine formation, including how AI solutions can or will be used.</t>
  </si>
  <si>
    <t>903-Data Officer</t>
  </si>
  <si>
    <t>Holds responsibility for developing, promoting, and overseeing implementation of data as an asset and the establishment and enforcement of data-related strategies, policies, standards, processes, and governance.</t>
  </si>
  <si>
    <t>431-Advanced</t>
  </si>
  <si>
    <t>4C-FA26B</t>
  </si>
  <si>
    <t>CCSP</t>
  </si>
  <si>
    <t>K-2G-7010</t>
  </si>
  <si>
    <t>CEH</t>
  </si>
  <si>
    <t>441-Intermediate</t>
  </si>
  <si>
    <t>M0923W1</t>
  </si>
  <si>
    <t>441-Basic</t>
  </si>
  <si>
    <t>M0923X1</t>
  </si>
  <si>
    <t>GCED</t>
  </si>
  <si>
    <t xml:space="preserve">621-Software Developer </t>
  </si>
  <si>
    <t>GCIA</t>
  </si>
  <si>
    <t>M09CVS1</t>
  </si>
  <si>
    <t>441-Confirm with SOLID/school house</t>
  </si>
  <si>
    <t>E-050-0428 ACT</t>
  </si>
  <si>
    <t>GCLD</t>
  </si>
  <si>
    <t>GDSA</t>
  </si>
  <si>
    <t>M03KBSG</t>
  </si>
  <si>
    <t>M10KBSB</t>
  </si>
  <si>
    <t>M22KBS4</t>
  </si>
  <si>
    <t>A-260-0061</t>
  </si>
  <si>
    <t>A-260-0100</t>
  </si>
  <si>
    <t>DISA-US1388</t>
  </si>
  <si>
    <t>451-Advanced</t>
  </si>
  <si>
    <t>451-Basic</t>
  </si>
  <si>
    <t>451-Intermediate</t>
  </si>
  <si>
    <t>M09CVQ1</t>
  </si>
  <si>
    <t>461-Advanced</t>
  </si>
  <si>
    <t>461-Intermediate</t>
  </si>
  <si>
    <t>CISSO</t>
  </si>
  <si>
    <t>461-Basic</t>
  </si>
  <si>
    <t>M03385G</t>
  </si>
  <si>
    <t>M10395B</t>
  </si>
  <si>
    <t>M223854</t>
  </si>
  <si>
    <t>GCSA</t>
  </si>
  <si>
    <t>W-250-0750</t>
  </si>
  <si>
    <t>GISF</t>
  </si>
  <si>
    <t>A-150-1855 / A-150-1940</t>
  </si>
  <si>
    <t>GSNA</t>
  </si>
  <si>
    <t>CBROPS</t>
  </si>
  <si>
    <t>511-Advanced</t>
  </si>
  <si>
    <t>511-Basic</t>
  </si>
  <si>
    <t>511-Intermediate</t>
  </si>
  <si>
    <t>C-531-0038</t>
  </si>
  <si>
    <t>DISA-US1384</t>
  </si>
  <si>
    <t>DISA-US1390</t>
  </si>
  <si>
    <t>4C-FA26A</t>
  </si>
  <si>
    <t>531-25B40-C46</t>
  </si>
  <si>
    <t>521-Basic</t>
  </si>
  <si>
    <t>DISA-US1385</t>
  </si>
  <si>
    <t>521-Intermediate</t>
  </si>
  <si>
    <t>521-Advanced</t>
  </si>
  <si>
    <t>462-Advanced</t>
  </si>
  <si>
    <t>(CLE 074 + CYB 5610 + CYB 5620V [optional] + WSS 019)</t>
  </si>
  <si>
    <t>4-11-C32-255S (CP)</t>
  </si>
  <si>
    <t>4C-255N (CP)</t>
  </si>
  <si>
    <t>4C-255A (CP)</t>
  </si>
  <si>
    <t>A-531-4417</t>
  </si>
  <si>
    <t>WCYBER200</t>
  </si>
  <si>
    <t>230-25D30 (CP)</t>
  </si>
  <si>
    <t>A-531-0451</t>
  </si>
  <si>
    <t>A-531-1900</t>
  </si>
  <si>
    <t>531-Intermediate</t>
  </si>
  <si>
    <t>(CLE 074 + CYB 5640V + WSS 011 + WSS 012)</t>
  </si>
  <si>
    <t>531-Advanced</t>
  </si>
  <si>
    <t>DISA-US1386</t>
  </si>
  <si>
    <t>(CSF) +(CPO)</t>
  </si>
  <si>
    <t>DISA-US1383</t>
  </si>
  <si>
    <t>531-Basic</t>
  </si>
  <si>
    <t>541-Advanced</t>
  </si>
  <si>
    <t>541-Basic</t>
  </si>
  <si>
    <t>A-531-0009</t>
  </si>
  <si>
    <t>541-Intermediate</t>
  </si>
  <si>
    <t>531-25B30-C45</t>
  </si>
  <si>
    <t>CPTE</t>
  </si>
  <si>
    <t>(CSF) + (VMO)</t>
  </si>
  <si>
    <t>FITSP-A</t>
  </si>
  <si>
    <t>DISA-US1389</t>
  </si>
  <si>
    <t>611-Advanced</t>
  </si>
  <si>
    <t>(CLE 074 + CYB 5630 + ISA 220 + CCYB 002A)</t>
  </si>
  <si>
    <t>611-Basic</t>
  </si>
  <si>
    <t>Officers: J-3B-0440
Enlisted: A-150-1980
Enlisted: A-150-1202
Enlisted: A-150-1203
Enlisted: A-150-1250</t>
  </si>
  <si>
    <t>612-Advanced</t>
  </si>
  <si>
    <t>DCMA DIBCAC Cybersecurity Assessor Advanced</t>
  </si>
  <si>
    <t>612-Basic</t>
  </si>
  <si>
    <t>DCMA DIBCAC Cybersecurity Assessor Basic</t>
  </si>
  <si>
    <t>621-Advanced</t>
  </si>
  <si>
    <t>621-Basic</t>
  </si>
  <si>
    <t>621-Intermediate</t>
  </si>
  <si>
    <t>611-Intermediate</t>
  </si>
  <si>
    <t>CGRC/CAP</t>
  </si>
  <si>
    <t>622-Intermediate</t>
  </si>
  <si>
    <t>(CLE 074+ SWE 2017 + WSA 002 + SWE 2015 + ETM 3120 + SWE 0079 + ENG 0810)</t>
  </si>
  <si>
    <t>631-Advanced</t>
  </si>
  <si>
    <t>4C-F22/160-F23</t>
  </si>
  <si>
    <t>631-Basic</t>
  </si>
  <si>
    <t>(CLE 074 + CYB 5640/CYB 5640V/WSS 010 + WSS 011 + WSS 012 + CYB 5610 + CYB 5620V)</t>
  </si>
  <si>
    <t>CISSP-ISSMP</t>
  </si>
  <si>
    <t>652-Advanced</t>
  </si>
  <si>
    <t>(CCYB 003 + CCYB 004)</t>
  </si>
  <si>
    <t>652-Intermediate</t>
  </si>
  <si>
    <t>DISA-US1381</t>
  </si>
  <si>
    <t>FITSP-M</t>
  </si>
  <si>
    <t>CCYB 003</t>
  </si>
  <si>
    <t>661-Basic</t>
  </si>
  <si>
    <t>CYB 5610</t>
  </si>
  <si>
    <t>711-Advanced</t>
  </si>
  <si>
    <t>712-Advanced</t>
  </si>
  <si>
    <t>722-Advanced</t>
  </si>
  <si>
    <t>612-Intermediate</t>
  </si>
  <si>
    <t>M09CHN1</t>
  </si>
  <si>
    <t>DAU ISSM Advanced Playlist</t>
  </si>
  <si>
    <t>722-Basic</t>
  </si>
  <si>
    <t>J-3B-0440</t>
  </si>
  <si>
    <t>DAU ISSM Basic Playlist</t>
  </si>
  <si>
    <t>RMF Implementers Course</t>
  </si>
  <si>
    <t>722-Intermediate</t>
  </si>
  <si>
    <t>DAU ISSM Intermediate Playlist</t>
  </si>
  <si>
    <t>E3AZR1D751 01EE</t>
  </si>
  <si>
    <t>723-Advanced</t>
  </si>
  <si>
    <t>A-4C-1340</t>
  </si>
  <si>
    <t>723-Basic</t>
  </si>
  <si>
    <t>E3ABR3D033 01AC</t>
  </si>
  <si>
    <t>723-Intermediate</t>
  </si>
  <si>
    <t>4C-F60/160-F40</t>
  </si>
  <si>
    <t>731-Advanced</t>
  </si>
  <si>
    <t>732-Advanced</t>
  </si>
  <si>
    <t>CSSLP</t>
  </si>
  <si>
    <t>733-Advanced</t>
  </si>
  <si>
    <t>CENG 003</t>
  </si>
  <si>
    <t>751-Advanced</t>
  </si>
  <si>
    <t>622-Advanced</t>
  </si>
  <si>
    <t>752-Advanced</t>
  </si>
  <si>
    <t>CSC</t>
  </si>
  <si>
    <t>752-Intermediate</t>
  </si>
  <si>
    <t>WCYBER 300</t>
  </si>
  <si>
    <t>753-Basic</t>
  </si>
  <si>
    <t>801-Advanced</t>
  </si>
  <si>
    <t>(Intermediate + CENG 012)</t>
  </si>
  <si>
    <t>801-Basic</t>
  </si>
  <si>
    <t>(CCYB 002A + CLE 074)</t>
  </si>
  <si>
    <t>801-Intermediate</t>
  </si>
  <si>
    <t>(Basic + CACQ 010)</t>
  </si>
  <si>
    <t>631-Intermediate</t>
  </si>
  <si>
    <t>802-Advanced</t>
  </si>
  <si>
    <t>(Intermediate + CENG 013)</t>
  </si>
  <si>
    <t>802-Basic</t>
  </si>
  <si>
    <t>802-Intermediate</t>
  </si>
  <si>
    <t>(Basic + CENG 012)</t>
  </si>
  <si>
    <t>803-Advanced</t>
  </si>
  <si>
    <t>(Intermediate + CLCL 017)</t>
  </si>
  <si>
    <t>FITSP-D</t>
  </si>
  <si>
    <t>803-Basic</t>
  </si>
  <si>
    <t>803-Intermediate</t>
  </si>
  <si>
    <t>(Basic + CYB 5630V)</t>
  </si>
  <si>
    <t>804-Advanced</t>
  </si>
  <si>
    <t>804-Basic</t>
  </si>
  <si>
    <t>804-Intermediate</t>
  </si>
  <si>
    <t>632-Basic</t>
  </si>
  <si>
    <t>805-Advanced</t>
  </si>
  <si>
    <t>632-Intermediate</t>
  </si>
  <si>
    <t>(Intermediate + APO playlist)</t>
  </si>
  <si>
    <t>632-Advanced</t>
  </si>
  <si>
    <t>805-Basic</t>
  </si>
  <si>
    <t>805-Intermediate</t>
  </si>
  <si>
    <t>806-Advanced</t>
  </si>
  <si>
    <t>CACQ 011</t>
  </si>
  <si>
    <t>901-Advanced</t>
  </si>
  <si>
    <t>902-Intermediate</t>
  </si>
  <si>
    <t>641-Advanced</t>
  </si>
  <si>
    <t>641-Intermediate</t>
  </si>
  <si>
    <t>641-Basic</t>
  </si>
  <si>
    <t>651-Intermediate</t>
  </si>
  <si>
    <t>651-Advanced</t>
  </si>
  <si>
    <t>651-Basic</t>
  </si>
  <si>
    <t>652-Basic</t>
  </si>
  <si>
    <t>661-Advanced</t>
  </si>
  <si>
    <t>661-Intermediate</t>
  </si>
  <si>
    <t>671-Advanced</t>
  </si>
  <si>
    <t>671-Intermediate</t>
  </si>
  <si>
    <t>671-Basic</t>
  </si>
  <si>
    <t>711-Intermediate</t>
  </si>
  <si>
    <t>751-Intermediate</t>
  </si>
  <si>
    <t>DAWIA PM Advanced</t>
  </si>
  <si>
    <t>DAWIA PM Practioner</t>
  </si>
  <si>
    <t>DAWIA LCL Advanced</t>
  </si>
  <si>
    <t>DAWIA LCL Foundational</t>
  </si>
  <si>
    <t>Search</t>
  </si>
  <si>
    <t>WRC</t>
  </si>
  <si>
    <t>Description</t>
  </si>
  <si>
    <t>Component</t>
  </si>
  <si>
    <t>Specialty Code: MOS/NEC/AFSC</t>
  </si>
  <si>
    <t>Position</t>
  </si>
  <si>
    <t>Course Title</t>
  </si>
  <si>
    <t>Course Number/CIN</t>
  </si>
  <si>
    <t>Location</t>
  </si>
  <si>
    <t>Proficiency</t>
  </si>
  <si>
    <t>Hands-on practicums, labs, cyber ranges</t>
  </si>
  <si>
    <t>Length</t>
  </si>
  <si>
    <t>School House</t>
  </si>
  <si>
    <t>Comments</t>
  </si>
  <si>
    <t>All-Source Analyst</t>
  </si>
  <si>
    <t>Intelligence (Cyberspace)</t>
  </si>
  <si>
    <t>Army</t>
  </si>
  <si>
    <t xml:space="preserve"> Offensive Cyber Operations Analyst            </t>
  </si>
  <si>
    <t>Offensive Cyber Operations Analyst: Upon graduation, the learner will demonstrate the ability to identify oversight and compliance principles, applicable laws, policies, and regulations associated with Offensive Cyberspace Operations, identify adversary threats and methods, have a basic understanding of the countermeasures that can be taken, will possess a basic knowledge of the technologies and mediums over which Offensive Cyberspace Operations are conducted, will have a basic knowledge of the techniques, tactics, and procedures that are employed by Offensive Cyberspace Operations analysts. The course covers NCS courses: OVSC1100, OVSC1203, OVSC1209, OVSC1700, OVSC1800, CYEC1200, CYEC1250, CYEC2150, CYEC2200, CRSK1000, CRSK1300, ANSK1010, NETA1021, NETA2002, NETA2005, TOOL2201, RPTG1012, and RPTG2225.</t>
  </si>
  <si>
    <t xml:space="preserve"> </t>
  </si>
  <si>
    <t>4 weeks</t>
  </si>
  <si>
    <t>Navy</t>
  </si>
  <si>
    <t>K37A</t>
  </si>
  <si>
    <t xml:space="preserve">ALL SOURCE INTELLIGENCE ANALYST - INTRODUCTION TO CYBER </t>
  </si>
  <si>
    <t>COURSE ABBR NM CTIAC
TYPE COURSE C1 ENLISTED NEC AWARDING
CENTER CD 6
CENTER NM CIWT
PURPOSE The Cyber Threat Intelligence Analyst Course (CTIAC) will prepare Intelligence Analysts (E3-E8, DoD and US Coast Guard civilians) to support Cyberspace Operations. Trainees will learn to implement defensive and offensive cyberspace mission tasking, collect and process intelligence for the generation of intelligence products to satisfy cyberspace intelligence requirements and Essential Elements of Information (EEIs), develop target packages to support Cyberspace Operations, and disseminate cyber intelligence information via briefings, written reports, and messages. Graduates are expected to perform at the journeyman level with limited supervision.
SCOPE After completing the Cyber Threat Intelligence Analyst Course, squad-level students will proficiently apply all-source intelligence techniques, tools, and tradecraft in support of Cyberspace Operations.
PREREQUISITES PAYGRADE E3-E8
VARIABLE PREREQUISITES RATE IS or
OTHER Equivalent or DoD and US Coast Guard Civilian
SKILL AWARDS NEC K37A CYBER THREAT INTELLIGENCE ANALYST (CTIA)EFF DATE: 01-OCT-2018
ECM N132D8
ECM N132D17
RES SPON OPNAV N2/6
SECURITY CLEARANCE Note! Check CDP(S) for security clearance requirements</t>
  </si>
  <si>
    <t>37 hours</t>
  </si>
  <si>
    <t>IWTC VA BEACH</t>
  </si>
  <si>
    <t>Cyberspace Effects</t>
  </si>
  <si>
    <t xml:space="preserve">Offensive Cyber Operations Analyst            </t>
  </si>
  <si>
    <t>EXPLOITATION ANALYST</t>
  </si>
  <si>
    <t xml:space="preserve">EXPLOITATION ANALYST: The Exploitation Analyst (EA) course will educate EA personnel to perform technical analysis of metadata and content to ensure target continuity, to evaluate intelligence value of targets, and develop techniques to establish continued collection or gain additional target information. The EA Course will blend traditional intelligence analysis with a technical understanding of communication infrastructures, physical and logical network topographies, protocols and applications, and trending technologies. Specific duties include: conducting target research from various sources, identifying vulnerabilities, indicators and warnings, performing intelligence analysis through the application of analytic tools and techniques, providing government client with analysis of targeting options, and provide analytic tradecraft mentorship and training as needed. </t>
  </si>
  <si>
    <t>8 weeks</t>
  </si>
  <si>
    <t>Defense Acquisition University (DAU)</t>
  </si>
  <si>
    <t>Cyber Training Range</t>
  </si>
  <si>
    <t xml:space="preserve">https://icatalog.dau.edu/onlinecatalog/courses.aspx?crs_id=12975 </t>
  </si>
  <si>
    <t>This classroom (CLRM) course provides hands on laboratory exploration of adversarial cyber threats to DOD networks and weapon systems. Students learn and execute (in the lab environment) basic offensive cyber techniques, develop system requirements to defeat the threats, implement countermeasures and assess countermeasures effectiveness. Two days are spent on enterprise network attacks and security countermeasures and one day is spent working with an unmanned aerial system simulator which is representative of currently fielded DOD unmanned weapon systems. The inclusion of offensive techniques training for DoD weapon systems differentiates this workshop from similar training provided in the commercial sector.</t>
  </si>
  <si>
    <r>
      <t>In a virtual machine based lab environment, students use Kali Linux tools as well as other publicly available off the shelf tools to exploit target systems.  Attack vectors include insider, outsider and nearsider.  Students follow the cyber kill chain including reconnaissance, exploit development, payload development, system penetration, command and control and covering tracks.  Tools students are trained on and use for their exploit activities include but are not limited to Nmap, Wireshark, Build Your Own Botnet, Phishing, Eternal Blue, SMB weakness exploit tools and DLL weakness exploitation tools. Students also use a hardware/software in the loop unmanned aerial system (UAS) as a target for a DDOS attack against the operator control station and a 2</t>
    </r>
    <r>
      <rPr>
        <vertAlign val="superscript"/>
        <sz val="14"/>
        <rFont val="Times New Roman"/>
        <family val="1"/>
      </rPr>
      <t>nd</t>
    </r>
    <r>
      <rPr>
        <sz val="14"/>
        <rFont val="Times New Roman"/>
        <family val="1"/>
      </rPr>
      <t xml:space="preserve"> DDOS attack against the UAS data link.</t>
    </r>
  </si>
  <si>
    <t>20 hours</t>
  </si>
  <si>
    <t>Subsequent courses include: WSS 011 "Intermediate Cyber Training Range" &amp; WSS 012 “Cyber Training Range – Defensive Cyber Operations”</t>
  </si>
  <si>
    <t>Cyber Training Range Intermediate</t>
  </si>
  <si>
    <t xml:space="preserve">https://icatalog.dau.edu/onlinecatalog/courses.aspx?crs_id=12756 </t>
  </si>
  <si>
    <t>This instructor facilitated online workshop provides self-guided hands-on laboratory exploration of cyber threats to DoD networks using sophisticated cyberattack methods such as a Ransomware. Students learn and execute (in the lab environment) a cyberattack kill chain using offensive cyber tactics, techniques and procedures. Examples of tactics, techniques and procedures include establishing an initial foothold using attacks such as Cross Site Scripting; conducting reconnaissance by manipulating email accounts and executing a Phishing attack; laterally moving throughout the network and escalating privilege; and running an attack to effect mission such as a ransomware. All students will develop mitigation and prevention strategy for vulnerabilities exploited in the workshop including ransomware.</t>
  </si>
  <si>
    <t>In a virtual machine based lab environment, students use Kali Linux tools as well as other publicly available off the shelf tools to exploit target systems.  Students assume the role of an adversary whose mission objective is to install ransomware on a fictitious government e-health system.  The student completes phases of the MITRE ATT&amp;K cyber kill chain and earns flags as they complete each phase of the exploit.</t>
  </si>
  <si>
    <t>16 hours</t>
  </si>
  <si>
    <t>Taught at unclassified level- workshop offered via Virtual Instructor Led Training online or onsite. Previous course: CYB 5640 Cyber Training Range (aka CYB 5640V or WSS 010). Subsequent course: WSS 012 “Cyber Training Range – Defensive Cyber Operations”</t>
  </si>
  <si>
    <t>Cyber Training Range -Defensive Cyber Operations (DCO)</t>
  </si>
  <si>
    <t xml:space="preserve">https://icatalog.dau.edu/onlinecatalog/courses.aspx?crs_id=12866 </t>
  </si>
  <si>
    <t>The Cyber Training Range - DCO course provides hands on laboratory exploration of cyber defensive measures used in support of DoD information systems. Students will enumerate system attack surface; analyze vulnerability scan data to prioritize appropriate defensive measures; identify, review, and implement secure configuration standards; and analyze network data to identify anomalous activity and initiate incident response activities. The WSS 012 workshop is conducted as a VILT offering 4 times per year (once per quarter).
Critical Behaviors: Upon completion of this workshop the student will in their work environment, be able to:
Enumerate the cyber attack surface associated with common information system and network components using manual and automated tactics and techniques.
Write defensive system cybersecurity performance requirements from the perspective of defending against adversarial attacks on a DOD system utilizing information technology.
Provide subject matter expertise at system design reviews regarding defensive Information Technology architectures and designs that are necessary to defeat cyber attacks.
Train program office personnel and system developers on various defensive measures to address system vulnerabilities and/or cyber incidents.</t>
  </si>
  <si>
    <t>In a virtual machine based lab environment, students complete four modules including an introduction to DCO, evaluating network and system security configuration, attack surface enumeration and cybersecurity service provider tools such as Wireshark, auditing and intrusion detection.</t>
  </si>
  <si>
    <t>24 hours</t>
  </si>
  <si>
    <t>Preceding courses: CYB 5640 and WSS 011</t>
  </si>
  <si>
    <t>Digitial Network Exploitation Analyst</t>
  </si>
  <si>
    <t>CYBER EFFECTS APPLICATION COURSE</t>
  </si>
  <si>
    <t>CYBER EFFECTS APPLICATION COURSE (CEAC): To educate Cyber Soldiers on intrinsic aspects of targeting in cyberspace.  Using the Joint Targeting Cycle as the framework for the course, CEAC emphasizes characteristics of targeting in cyberspace that are doctrinally unique, and/or require an amended process not codified in joint targeting doctrine. Completion of this course will better enable students to successfully plan and execute effects in cyberspace in conjunction with the Joint Targeting Cycle.</t>
  </si>
  <si>
    <t>2 weeks</t>
  </si>
  <si>
    <t xml:space="preserve"> Cyber Operations Planner</t>
  </si>
  <si>
    <t>Cyber Operations Planner: The Cyber Mission Force (CMF) planners will demonstrate the ability to plan, integrate, synchronize, and brief Cyberspace Operations (CO); define, plan, and advise for Defensive Cyberspace Operations (DCO); define, plan, and advise for Offensive Cyberspace Operations (OCO); define Cyber Mission Force (CMF) structure and organizations; define, plan, and advise for Cyber Support to Corps and Below (CSCB); and demonstrate a proficiency to target in Cyberspace. Course Outcomes: Upon completion of this course, students will be professional Soldiers of character and presence capable of providing direct leadership for the Army. Soldiers will apply the leadership and skills necessary to effectivelyplan, integrate, synchronize cyber network operations.</t>
  </si>
  <si>
    <t>Offensive Cyber Operations Analyst</t>
  </si>
  <si>
    <t>Cyberspace Enablers</t>
  </si>
  <si>
    <t>DC3 Cyber Training Academy</t>
  </si>
  <si>
    <t xml:space="preserve">Cyber Crime Investigator </t>
  </si>
  <si>
    <t>Joint Advanced Cyber Warfare</t>
  </si>
  <si>
    <t>Joint Advanced Cyber Warfare: Students will learn the functions, roles, and composition of U.S. Cyber Command, the global cryptologic platform, the Intelligence Community, the USG cyber community of interest, allies, and major partners in the conduct of cyber warfare, as well as, cyber warfare threats, operations, planning, and analysis. Additionally, students gain insight into various challenges, successes, and impacts to the cyberspace domain while extending their professional support network through interface with classmates, guest speakers, and operational leadership. Course Outcomes: Upon completion of this course, the Soldier will be better equipped to lead, plan, and support cyberspace operations through the application of knowledge and professional networking gained during the course.</t>
  </si>
  <si>
    <t>Intermediate Cyber Core (CTN)</t>
  </si>
  <si>
    <r>
      <rPr>
        <b/>
        <sz val="14"/>
        <rFont val="Times New Roman"/>
        <family val="1"/>
      </rPr>
      <t xml:space="preserve">Intermediate Cyber Core (CTN): </t>
    </r>
    <r>
      <rPr>
        <sz val="14"/>
        <rFont val="Times New Roman"/>
        <family val="1"/>
      </rPr>
      <t>Upon completion of the ICC course, graduates should have the skills and knowledge to identify and demonstrate core UNIX (LINUX and SOLARIS) and Windows system features, perform risk analysis for UNIX and Windows OSS to demonstrate situational awareness, apply problem-solving techniques to multiple variants of UNIX and Windows systems, analyze how specific packets traverse network devices, including switches, routers and firewalls, demonstrate how to tunnel and redirect network traffic to and from a remote system using multiple intermediaries, perform vulnerability assessments to demonstrate knowledge of active network enumeration, describe the features of various personal security products and demonstrate knowledge of computer security threats and demonstrate the mindset and methodologies of attackers/hackers and defenders.</t>
    </r>
  </si>
  <si>
    <t>54 hours</t>
  </si>
  <si>
    <t>USMC</t>
  </si>
  <si>
    <t xml:space="preserve">Aviation Information Squadron Management Course </t>
  </si>
  <si>
    <r>
      <rPr>
        <b/>
        <sz val="14"/>
        <rFont val="Times New Roman"/>
        <family val="1"/>
      </rPr>
      <t xml:space="preserve">Aviation Information Squadron Management Course: </t>
    </r>
    <r>
      <rPr>
        <sz val="14"/>
        <rFont val="Times New Roman"/>
        <family val="1"/>
      </rPr>
      <t>Upon completion of this course, Aviation Logistics Information Management and Support (ALIMS) Specialist will have sufficient knowledge and skills to perform installation, configuration, troubleshooting, fault isolation and corrective maintenance on Red Hat Linux, Sybase Adaptive Server Enterprise (ASE), VMware Virtualized Environments (VE), Naval Tactical Command Support Systems (NTCSS), Optimized Organizational Maintenance Activity (OOMA) systems, Aviation logistics systems and applications, and Aviation Logistics Information Technology (AVLOG-IT) assets. These apprentice level skills are to be performed under close supervision following all safety precautions within the Intermediate/Organizational squadron working environment in garrison or deployed in an austere environment afloat and ashore.</t>
    </r>
  </si>
  <si>
    <t>344 hours</t>
  </si>
  <si>
    <t xml:space="preserve">Aviation Information Systems Support Course </t>
  </si>
  <si>
    <r>
      <rPr>
        <b/>
        <sz val="14"/>
        <rFont val="Times New Roman"/>
        <family val="1"/>
      </rPr>
      <t>Aviation Information Systems Support Course:</t>
    </r>
    <r>
      <rPr>
        <sz val="14"/>
        <rFont val="Times New Roman"/>
        <family val="1"/>
      </rPr>
      <t xml:space="preserve"> Upon completion of this course, Aviation Information Systems Support (AISS) Specialists will have sufficient knowledge and skills to maintain aviation microcomputer systems and peripheral devices, ALIMS servers and applications, telecommunication and network systems, and aviation switched and routed digital computer internetworks. These apprentice level skills are to be performed under close supervision following all safety precautions within the Intermediate/Organizational squadron working environment afloat and ashore</t>
    </r>
  </si>
  <si>
    <t>256 hours</t>
  </si>
  <si>
    <t xml:space="preserve">Electronics Maintenance Technician Course </t>
  </si>
  <si>
    <r>
      <rPr>
        <b/>
        <sz val="14"/>
        <rFont val="Times New Roman"/>
        <family val="1"/>
      </rPr>
      <t xml:space="preserve">Electronics Maintenance Technician Course: </t>
    </r>
    <r>
      <rPr>
        <sz val="14"/>
        <rFont val="Times New Roman"/>
        <family val="1"/>
      </rPr>
      <t>Provides students with technical instruction pertaining to the theory, operation, and maintenance of data communication systems. This includes instruction in encryption methods, internet protocol addressing, and programming. Designed to provide initial instruction into complex troubleshooting, supervision, training, and quality control of Cyber Workforce Equipment. The students use this knowledge to conduct the installation, operation, and fault analysis of a complex system. The end state is that the students ensure reliability, survivability, and interoperability in a simulated tactical communication environment on equipment they may not have received previous formal instruction on.</t>
    </r>
  </si>
  <si>
    <t>819 hours</t>
  </si>
  <si>
    <t>25B1</t>
  </si>
  <si>
    <t>Information Tech. Spec.</t>
  </si>
  <si>
    <t>Information Technology Specialist</t>
  </si>
  <si>
    <t>NIPR- ATRRS</t>
  </si>
  <si>
    <t>This course provides enlisted Active Army, Reserve Component, Department of Defense (DoD) civilian personnel, contractor personnel, and international military students the knowledge and skills to install, configure, operate, and troubleshoot the following: hardware, virtual software, virtual local area network (VLAN), network devices; assemble workstations; construct an Ethernet cable; and perform account management to include creating accounts and groups, mailboxes, setting permissions and decommissioning user accounts. They will validate their knowledge and technical skills performing basic troubleshooting procedures. Lastly, students will apply their knowledge and demonstrate their skills during a cumulating Capstone and Field Training Exercises (FTX) where they will be required to certify all on MOS-specific tasks in a rigorous, realistic, DATE-driven scenario as a graduation requirement. Upon completion of this course, the student will be a professional with the comprehensive fitness, knowledge and technical proficient required to install, operate, and maintain essential signal communication network hardware and software to serve as an Information Technology Specialist.</t>
  </si>
  <si>
    <t xml:space="preserve"> Construct an ethernet cable.
Configure a workstation with peripheral devices.
Install virtualization software.
Configure voice over internet protocol (VoIP) devices.
Configure basic network security.
Verify connectivity in a simple routed network.
Configure a Local Area Network.
Configure a DHCPv4 server to dynamically assign IPv4 addresses.
Configure firewall settings.
Configure a switch.
Configure a router.
Build a network that includes a switch and router.
Assemble a computer. 
Disassemble a computer.
Perform user account management on a domain by connecting to administrative management tool, creating user account in system, modifying user account in system, decommissioning a user account.
Troubleshoot basic network connectivity issues.</t>
  </si>
  <si>
    <t xml:space="preserve"> 734 Academic Hours (19 Weeks, 0 Days)</t>
  </si>
  <si>
    <t>N71Z</t>
  </si>
  <si>
    <t>CVN Propulsion Plant Local Area Network (PPLAN) Administrator</t>
  </si>
  <si>
    <t>CVN PROPULSION PLANT NETWORK</t>
  </si>
  <si>
    <t>COURSE ABBR NM CVN PPLAN
TYPE COURSE C1 ENLISTED NEC AWARDING
CENTER CD 13
CENTER NM NNWRTRACOM
PURPOSE Provide designated training for personnel assigned to specific information system technology billets within reactor departments to include management of computers, servers, software applications, virtual machines, and storage arrays.
SCOPE Computer Networking Concepts, Network Infrastructure, Network Operations, Network Security, Network Troubleshooting,
PREREQUISITES OTHER INDIVIDUAL MUST HOLD ONE OF THE FOLLOWING NECS: N23O, N23S, N24O, N24S, N25O, N25S, N26O, or N26S
PREREQUISITES PAYGRADE E4-E6
PREREQUISITES RATE EMN
PREREQUISITES RATE ETN
PREREQUISITES RATE MMN
VARIABLE PREREQUISITES Prerequisite (and/or) relationships do not exist.
SKILL AWARDS NEC N71Z CVN Propulsion Plant Local Area Network (PPLAN) AdministratorEFF DATE: 31-OCT-2022
RES SPON NAVSEA 08
SECURITY CLEARANCE CONFIDENTIAL CLEARANCE</t>
  </si>
  <si>
    <t>19 hours</t>
  </si>
  <si>
    <t>NREACTOFDOE PITT</t>
  </si>
  <si>
    <t>737A</t>
  </si>
  <si>
    <t>Naval Tactical Command Support System (NTCSS) II Manager</t>
  </si>
  <si>
    <t xml:space="preserve">NAVY TACTICAL COMMAND SUPPORT SYSTEM (NTCSS) II MANAGER
</t>
  </si>
  <si>
    <t>COURSE ABBR NM NTCSS-II MGR
TYPE COURSE C1 ENLISTED NEC AWARDING
CENTER CD 6
CENTER NM CIWT
PURPOSE This course provides Information Systems Technician (IT) and Information Systems (Submarine) Technician Cyber (ITC) personnel in paygrades E4 through E9 serving in Naval Tactical Command Support System (NTCSS) II Manager billets with the necessary knowledge and skills to maintain and administer NTCSS Client/Server Administration, Linux Operating System, NTCSS User Administration, NTCSS Printer Administration, NTCSS Operations Management, Sybase Utilities, NTCSS Backups and Restores, NTCSS Security, LDAP Management, NTCSS Interface Management, and NTCSS Server Disaster Recovery. Graduates of the NTCSS II Manager course will perform at the journeyman level, with limited supervision, in accordance with standard operating procedures and technical documentation during all conditions of readiness.
SCOPE This course will provide Navy Tactical Command Support System (NTCSS) Patriot Managers within the Information Systems Technician (IT), Information Systems (Submarine) Technician Cyber (ITC) the necessary training required to administer ADP security, SYBASE operating procedures, file and disk management, user and group management, printer configuration, PC configuration, QBE and GEN operations, disaster recovery, NTCSS system management and files, and intro to local area networks.
PREREQUISITES OTHER IT - completion of IT "A" school; completion of initial tour of duty (career designated)
PREREQUISITES PAYGRADE E4-E9
PREREQUISITES OTHER IT/ITS:Completion of initial tour of duty.
PREREQUISITES OTHER ITS - completion of ITS "A" school
VARIABLE PREREQUISITES Prerequisite (and/or) relationships do not exist.
SKILL AWARDS NEC 737A Naval Tactical Command Support System (NTCSS) II ManagerEFF DATE: 01-MAR-2018
ECM N132D6
RES SPON OPNAV N2/6
SECURITY CLEARANCE Note! Check CDP(S) for security clearance requirements</t>
  </si>
  <si>
    <t>IWTC SDGO 32ND 
IWTC GROTON 
IWTC VA BEACH</t>
  </si>
  <si>
    <t>742A</t>
  </si>
  <si>
    <t>Network Security Vulnerability Tech</t>
  </si>
  <si>
    <t xml:space="preserve">NETWORK SECURITY VULNERABILITY TECHNICIAN
</t>
  </si>
  <si>
    <t>COURSE ABBR NM NSVT
TYPE COURSE C1 ENLISTED NEC AWARDING
CENTER CD 6
CENTER NM CIWT
PURPOSE To train Network Security Administrators with advanced knowledge and skills necessary to secure Department of Defense Information Systems. Trainees will learn how to protect computer networks and systems with focus in the following areas: Security Management of Routers, Firewall and Switch configurations, Intrusion Detection and Prevention, Access Control, User Management, Host Intrusion Prevention (HIP), Host Based Security Systems (HBSS), and Vulnerability Scanning and Assessments. Additional functional areas the trainees will learn to protect computer networks and systems include: Incident Handling, Network Defense, Information Awareness and Compliance, Threat Vectors and Security Administrative functions, using applicable technical manuals and directives, security vulnerabilities inherent to naval networking infrastructures, and specific operating systems. Graduates will be trained to perform NSVT duties at the master-level onboard ships and shore facilities.
SCOPE Provide Network Security Administrators with advanced knowledge and skills necessary to protect computer networks and systems with focus on the following functional areas: Security Management of NT, UNIX, Routers, Firewall configurations, and Intrusion Detection Systems. Security Configuration of host based/network vulnerability scanners, and session encryption security tools. Security vulnerabilities inherent to networking infrastructure and specific operating systems. Specific topics include: 1. Course Introduction and Information Systems Security. 2. Security of the OSI Model and Services. 3. Encryption Technologies. 4. Microsoft Windows Based Security Tools. 5. Windows NT Security. 6. Internet Security Scanner (IIS). 7. UNIX Security. 8. UNIX Security Tools. 9. Web Browser/Server Security. 10. Router Access Control List (ACL) Configuration. 11. Host Based Security System 12. Assured Compliance Assessment Solution.
PREREQUISITES PAYGRADE E5-E8
PREREQUISITES OTHER Civilian: GS Equivalent (Series GS-2210 Information Technology Management). Foreign students not authorized.
PREREQUISITES OTHER A System Authorization Access Request (SAAR) is required for access for the NSVT course Virtual Training Environment (VTE), and will be completed at the training location. Prospective Students are required to provide a current completion certificate of the DOD Cyber Awareness Challenge to facilitate completion of the SAAR form. Specific clearance guidance is provided below: - If the student has an active TS/SCI clearance, the DOD "IC" Cyber Awareness Challenge V2, DOD-IC-IAA-V12.0 must be completed; - If the student has an active GENSER Secret clearance, the DOD Cyber Awareness Challenge V3, DOD-IAA-V13.0 must be completed.
VARIABLE PREREQUISITES RATE IT and SKILL NEC-746A or SKILL NEC-735A and OTHER Has held NEC codes 735A or 746A for a minimum of 36 months prior to attending NEC code 742A formal training. or RATE ITS and SKILL NEC-746A or SKILL NEC-735A or SKILL NEC-T47A and OTHER Has held NEC codes T47A, 735A or 746A for a minimum of 12 months prior to attending NEC code 742A formal training.
SKILL AWARDS NEC 742A Network Security Vulnerability TechnicianEFF DATE: 01-MAR-2018
ECM N132D8
ECM N132D6
ECM N132D9
RES SPON OPNAV N2/6
SECURITY CLEARANCE Note! Check CDP(S) for security clearance requirements</t>
  </si>
  <si>
    <t>47 hours</t>
  </si>
  <si>
    <t xml:space="preserve">IWTC GROTON 
IWTC KINGS BAY 
IWTC PHARBOR 
IWTC SDGO 32ND 
IWTC VA BEACH 
IWTC YOKO JA 
IWTC BANGOR </t>
  </si>
  <si>
    <t>745A</t>
  </si>
  <si>
    <t>Information Systems Tech.</t>
  </si>
  <si>
    <t>INFORMATION SYSTEMS TECHNICIAN</t>
  </si>
  <si>
    <t>COURSE ABBR NM IT 'A'
TYPE COURSE A3 ENLISTED 'A' SCHOOL AND/ OR NEC/MO
CENTER CD 6
CENTER NM CIWT
PURPOSE The Information Systems Technician "A" School course provides Naval personnel with basic knowledge and skills required to execute information transfer with state-of-the-art multi-media technology.
SCOPE The student will be provided with characteristics and performance of fiber optics, digital microwave, radio frequency (RF) theory and operations; tactical and commercial satellites; operate, manage, and provide hardware and software support to multi-media Automated Information Systems (AIS) to include: Local Area Networks (LANs), Wide Area Networks (WANs), telecommunications, messaging, and SCI; apply diagnostic and restoral techniques using knowledge of electronic and operational systems theory; advise on capabilities; limitations, and conditions of equipment; implement production control procedures including input/output quality control support; implement and monitor security procedures; perform assigned mission organization level maintenance and repair of Command, Control, Communications, Computer, and Intelligence Systems. The student will perform tasks at the apprentice level in afloat and ashore environments under supervision and using technical references. Successful completion of this course qualifies the graduate for NEC 745A.ertification and operating system training.
PREREQUISITES ASVAB = AR+2MK+GS=222 (OR) AR+MK+EI+GS=222
PREREQUISITES OTHER = Normal hearing and color perception and normal manual dexterity. SSBI must be initiated prior to reporting to meet requirement for an interim SECRET clearance prior to starting course. Must have familiarization with computer keyboard. Must have familiarization with accessing and searching the Internet. Seaman recruit and above. 
PREREQUISITES PAYGRADE = E1-E6
VARIABLE PREREQUISITES Prerequisite (and/or) relationships do not exist
SKLL AWARDS No Skill Awards Found
ECM N132D6
RES SPON OPNAV N2/6
SECURITY CLEARANCE INTERIM SECRET</t>
  </si>
  <si>
    <t>131 hours</t>
  </si>
  <si>
    <t>IWTC CORRY</t>
  </si>
  <si>
    <t>Basic (Sundowned). Current course is A-150-1251.</t>
  </si>
  <si>
    <t xml:space="preserve">INFORMATION SYSTEMS TECHNICIAN BLOCK 0
</t>
  </si>
  <si>
    <t>COURSE ABBR NM IT BLK 0
TYPE COURSE A3 ENLISTED 'A' SCHOOL AND/ OR NEC/MOS
CENTER CD 6
CENTER NM CIWT
PURPOSE The Information Systems Technician (IT) Block Zero (BLK 0) course provides apprentice-level training to Navy IT accession Sailors and prepares them for assignment to the Cyber Security workforce in afloat/ashore environments. Students will learn principles of Radio Frequency (RF) communications, communications systems and components, communications security, and Navy communications procedures and practices; and will gain knowledge and skills required to operate external communications suites. Students will also learn key concepts of operating, maintaining, and protecting DoD information systems with a focus on proper installation of software and patches, network troubleshooting, data file maintenance, systems monitoring, and execution of systems backup and recovery. The graduate will perform tasks at the apprentice level during all conditions of readiness, in afloat and ashore environments under limited supervision, using technical references.
SCOPE This course provides instruction in Cisco Information Systems Technician (IT) Essentials to include: Introduction to Personal Computer Systems; Introduction to Lab Procedures and Tool Use; Computer Assembly; Overview of Preventive Maintenance; Windows Installation, Configuration and Management; Networking Concepts; Laptops and Mobile Devices and associated operating systems; Printers; Security; and Troubleshooting. This course also provides instruction in Introduction to Naval Messaging; General Service (GENSER) Messages; Defense Special Security Communication System (DSSCS) and Messages; Critic Messages; Sensitive Compartmented Information (SCI); and Common Message Processor. Course provides communications fundamentals comprising: Radio Wave Propagation, Antenna Types; Cryptographic Fill Devices, Keying Material, Distribution; and Naval Modular Automated Communications System (NAVMACS) and Automated Digital Network System (ADNS) fundamentals. The students will also receive instruction in Cisco Introduction to Networks (CCNA 1) to include: Introduction to Networks; IP Addressing Schemes (IPv4/IPv6) to include Subnetting; Basic Device Configuration and Switch Settings; Common Protocols and Communications; and Cables; Network and Device Security; and Troubleshooting Connectivity. This course also provides Microsoft Windows Operating System training; Network Access and Storage Configuration; Application Management; Backup and Recovery Procedures.
PREREQUISITES ASVAB AR+2MK+GS=222 or AR+MK+EI+GS=222
PREREQUISITES OTHER Security Clearance: Investigation must be initiated prior to reporting.
VARIABLE PREREQUISITES Prerequisite (and/or) relationships do not exist.
SKILL AWARDS NEC 745A Information Systems TechnicianEFF DATE: 15-NOV-2023
SKILL AWARDS Rate: IT EFF DATE: 15-MAY-2019
ECM N132D6
RES SPON OPNAV N2/6
SECURITY CLEARANCE Note! Check CDP(S) for security clearance requirements</t>
  </si>
  <si>
    <t>128 hours</t>
  </si>
  <si>
    <t xml:space="preserve">INFORMATION SYSTEMS TECHNICIAN BLOCK 1
</t>
  </si>
  <si>
    <t>COURSE ABBR NM IT BLK 1
TYPE COURSE C1 ENLISTED NEC AWARDING
CENTER CD 6
CENTER NM CIWT
PURPOSE The Information Systems Technician (IT) Block-1 (BLK 1) course provides apprentice level training to Navy Enlisted rating personnel in the pay grades E1-E5 and prepares them for assignment to the Cyber Security workforce in afloat/ashore environments. Students will learn key concepts of operating, maintaining, and protecting DoD information systems with a focus on proper installation of software and patches, network troubleshooting, data file maintenance, systems monitoring, and execution of systems backup and recovery. The graduate will perform tasks at the apprentice level in afloat and ashore environments under limited supervision, using technical references.
SCOPE This course provides instruction in Cisco Introduction to Networks (CCNA 1) to include: Introduction to Networks; IP Addressing Schemes (IPv4/IPv6) to include Subnetting; Basic Device Configuration and Switch Settings; Building a Router and Switch Network; Common Protocols and Communications; Cisco Router Configuration, Devices, and Cables; Network and Device Security; Backup and Restore; and Troubleshooting Connectivity. This course also provides Microsoft Windows training to include: Installing the Windows Operating System and performing Post-installation Configurations; Joining a Domain; Device and Device Driver Configuration; Network Access and Storage Configuration; Application Management; Remote Management; Backup and Recovery Procedures; Authorization and Authentication; and Advanced Management Tools.
PREREQUISITES COURSE 150-1200, IT BLK 0
PREREQUISITES RATE IT
PREREQUISITES SKILL NEC-H0A1
VARIABLE PREREQUISITES Prerequisite (and/or) relationships do not exist.
SKILL AWARDS NEC 745A Information Systems TechnicianEFF DATE: 06-MAY-2020
ECM N132D6
RES SPON OPNAV N2/6
SECURITY CLEARANCE Note! Check CDP(S) for security clearance requirements</t>
  </si>
  <si>
    <t>45 hours</t>
  </si>
  <si>
    <t>746A</t>
  </si>
  <si>
    <t>Information Systems Administrator</t>
  </si>
  <si>
    <t>Systems Administration</t>
  </si>
  <si>
    <t>COURSE ABBR NM	SYS ADMIN
TYPE COURSE	C1 ENLISTED NEC AWARDING
CENTER CD	6
CENTER NM	CIWT
PURPOSE	Systems Administration provides journeyman-level training to enlisted personnel in pay grades E3 - E8 and prepares them for assignment to the Cybersecurity Workforce as Systems Administrators in afloat/ashore environments. Students will learn key concepts of administering, maintaining, and protecting DoD information systems by focusing on properly installing software and patches, troubleshooting network problems, maintaining data files, monitoring systems, and executing systems backup and recovery. The graduate will perform journeyman-level tasks in afloat and ashore environments, during all conditions of readiness, under limited supervision, using technical references.
SCOPE	This course provides journeyman-level instruction in Local Area Network (LAN) and Metropolitan Area Networks (MAN) with focus on network administration using Microsoft Technologies for IT rating personnel. Also provides Cisco Routing and Switching Essentials (CCNA 2) training describing the architecture, components, and operations of routers and switches, and explains the principles of routing and the primary routing protocols. There is instruction in security concepts covering the objectives of the CompTIA Security+ exam. The course focuses on essential elements of Microsoft Network Operating Systems and Microsoft Exchange; Linux/Unix training; and Navy network specific training consisting of an overview of Navy network architecture, IT Afloat systems, IT shore systems, IT systems administration support for applications, and Navy network troubleshooting. Graduates will have the ability to configure Microsoft Windows in an Enterprise environment and to perform network management integration and troubleshooting of LANs and MANs. The course prepares trainees to perform network administrative functions and meets the Cybersecurity Workforce requirements IAW with SECNAV M-5239.2 and DoDD 8140.01 credentialing criteria.
PREREQUISITES	PAYGRADE E3-E8
PREREQUISITES	RATE IT
PREREQUISITES	REMAINING ROTATION M 12
PREREQUISITES	SKILL NEC-745A
VARIABLE PREREQUISITES	Prerequisite (and/or) relationships do not exist.
SKILL AWARDS	NEC 746A Information Systems AdministratorEFF DATE: 01-MAR-2018
ECM	N132D6
ECM	N132D5
RES SPON	OPNAV N2/6
SECURITY CLEARANCE	Note! Check CDP(S) for security clearance requirements</t>
  </si>
  <si>
    <t>124 hours</t>
  </si>
  <si>
    <t>IWTC CORRY 
IWTC SDGO 32ND 
IWTC VA BEACH</t>
  </si>
  <si>
    <t>Systems Administration Block 0</t>
  </si>
  <si>
    <t>COURSE ABBR NM	SYS ADMIN BLK 0
TYPE COURSE	C1 ENLISTED NEC AWARDING
CENTER CD	6
CENTER NM	CIWT
PURPOSE	Systems Administration Block 0 provides journeyman-level training to enlisted personnel in pay grades E3 - E8 and prepares them for assignment to the Cybersecurity Workforce as Systems Administrators in afloat/ashore environments. Students will learn key concepts of administering, maintaining, and protecting DoD information systems by focusing on properly installing software and patches, troubleshooting network problems, maintaining data files, monitoring systems, and executing systems backup and recovery. The graduate will perform journeyman-level tasks in afloat and ashore environments, during all conditions of readiness, under limited supervision, using technical references.
SCOPE	This course provides journeyman-level instruction in Local Area Network (LAN) and Metropolitan Area Networks (MAN) with focus on network administration using Microsoft Technologies for IT rating personnel. Also provides Cisco Introduction to Networks (CCNA 1) training describing switch and end device configurations, protocols and models, number systems, network layers, address resolution, and security fundamentals. Students also receive Cisco Routing and Switching Essentials (CCNA 2) training describing the architecture, components, and operations of routers and switches, and explanation of the principles of routing and the primary routing protocols. There is instruction in security concepts covering the objectives of the CompTIA Security+ exam. The course also focuses on essential elements of Microsoft Network Operating Systems and Navy network-specific training consisting of an overview of Navy network architecture, IT Afloat systems, IT shore systems, IT systems administration support for applications, and Navy network troubleshooting. Graduates will have the ability to configure Microsoft Windows in an Enterprise environment and to perform network management integration and troubleshooting of LANs and MANs. The course prepares trainees to perform network administrative functions and aligns to requisite skills outlined in the SECNAV M-5239.2 and DoDD 8140.01 Cybersecurity Workforce guidance.
PREREQUISITES	RATE IT
PREREQUISITES	SKILL NEC-H0A1
VARIABLE PREREQUISITES	COURSE 202-2100, IT 'A' or
COURSE 150-1200, IT BLK 0
SKILL AWARDS	NEC H001 INFORMATION SYSTEMS TECHNICIAN (IT) SYSTEMS ADMINISTRATION (SYSADMIN) (BL-0) EFF DATE: 15-MAY-2019
ECM	N132D6
RES SPON	OPNAV N2/6
SECURITY CLEARANCE	Note! Check CDP(S) for security clearance requirements</t>
  </si>
  <si>
    <t>137 hours</t>
  </si>
  <si>
    <t>Systems Administration Block 1</t>
  </si>
  <si>
    <t>COURSE ABBR NM	SYS ADMIN BLK 1
TYPE COURSE	C1 ENLISTED NEC AWARDING
CENTER CD	6
CENTER NM	CIWT
PURPOSE	Systems Administration Block One (BLK 1) provides journeyman-level training to enlisted Information Systems Technician (IT) accession Sailors and prepares them for assignment to the Cybersecurity Workforce as Systems Administrators. Students will learn key concepts of administering, maintaining, and protecting DoD information systems by focusing on Microsoft domain user and email account security and management; and, Linux/Unix account and file management. The graduate will perform journeyman-level tasks in afloat and ashore environments, during all conditions of readiness, under limited supervision, using technical references.
SCOPE	This course provides journeyman-level instruction for IT accession Sailors in Microsoft Server to include: Installing and Configuring Domain Controllers; Creating and Managing Active Directory Users and Computers, Groups, and Organizational Units; ManagingAccount Policies; Installing, Configuring, and managing Certificate Services; and, Active Directory Backup and Recovery. Training also includes Microsoft Exchange Server installation, configuration, and management; and, Linux/Unix file and user account creation,configuration, and management.
PREREQUISITES	COURSE 150-1202, SYS ADMIN BLK 0
PREREQUISITES	RATE IT
VARIABLE PREREQUISITES	Prerequisite (and/or) relationships do not exist.
SKILL AWARDS	NEC 746A Information Systems AdministratorEFF DATE: 06-MAY-2020
ECM	N132D6
RES SPON	OPNAV N2/6
SECURITY CLEARANCE	Note! Check CDP(S) for security clearance requirements</t>
  </si>
  <si>
    <t>32 hours</t>
  </si>
  <si>
    <t>INFORMATION SYSTEMS TECHNICIAN (SUBMARINES) CYBER BLOCK 0</t>
  </si>
  <si>
    <t>COURSE ABBR NM	ITS CYBER BLOCK 0
TYPE COURSE	A3 ENLISTED 'A' SCHOOL AND/ OR NEC/MOS
CENTER CD	6
CENTER NM	CIWT
PURPOSE	The Information Systems Technician (Submarines) Cyber (ITC) Block 0 (BLK 0) rate training path course provides apprentice and journeyman-level training to enlisted personnel in pay grades E3-E8,and prepares them for assignment to the Department of Defense (DOD) Cyberspace Workforce Framework (DCWF) as System Administrators. Students will learn entry-level PC hardware and software, key concepts of administering, maintaining, and protecting DoD information systems by focusing on installing software and patches, troubleshooting network problems, maintaining data files, monitoring systems and logs, and executing system backup and recovery. The student will perform tasks at the journeyman-level at afloat and shore facilities, with limited supervision, using technical references.
SCOPE	Provides apprentice to journeyman-level knowledge and performance-based instruction on the fundamentals of PC technology, networking, security, and concepts to include Cisco Internetwork Operating System (Cisco IOS) and Unix Operating System Overview, Cisco IT Essentials, Cisco Introduction to Networks (CCNA 1), and Cisco Routing and Switching Essentials (CCNA 2) training describing: architecture, components, and operations of computers, routers, and switches, and explains the principles of routing and switching and primary routing protocols. The Microsoft training includes installation, configuration, and administration of Windows Operating Systems, Active Directory, and Exchange Server. Instruction also includes security concepts and network administrative functions covered in the CompTIA Security+ objectives to perform network administrative functions, and meet Cyber Security Work Force requirements IAW with SECNAV M-5239.2 and DoDD 8140.01. The student will perform tasks at the journeyman-level at afloat and shore facilities, with limited supervision, using technical references.
PREREQUISITES	PAYGRADE E3-E8
VARIABLE PREREQUISITES	Prerequisite (and/or) relationships do not exist.
SKILL AWARDS	NEC 746A Information Systems AdministratorEFF DATE: 01-JUN-2020
SKILL AWARDS	Rate: ITS EFF DATE: 01-JUN-2020
ECM	N132D9
RES SPON	OPNAV N2/6
SECURITY CLEARANCE	Note! Check CDP(S) for security clearance requirements</t>
  </si>
  <si>
    <t>176 hours</t>
  </si>
  <si>
    <t>IWTC GROTON</t>
  </si>
  <si>
    <t>C26A</t>
  </si>
  <si>
    <t>AN/SSQ-137 Ship’s Signal Exploitation Equipment- SSEE Maintenance Technician</t>
  </si>
  <si>
    <t xml:space="preserve">SHIP'S SIGNAL EXPLOITATION EQUIPMENT INCREMENT ECHO MAINTENANCE BLOCK 0
</t>
  </si>
  <si>
    <t>COURSE ABBR NM SSEE INC E MAINT BLK 0
TYPE COURSE G1 ENLISTED
CENTER CD 6
CENTER NM CIWT
PURPOSE The Ship's Signal Exploitation Equipment Increment "Echo" (SSEE Inc E) Maintenance course provides Cryptologic Technician (Maintenance) (CTM) E1-E7 personnel with the knowledge, skills, and abilities required to maintain the SSEE INC E system at the apprentice level while under limited supervision, aboard U.S.Navy surface or air platforms during all unit readiness conditions.
SCOPE Unit 1: System Overview, Unit 2: Power Subsystem, Unit 3: Communications and Network Administration, Unit 4: Operator Subsystem, Unit 5: Diagnostic Subsystem, Unit 6: Radio Frequency (RF) and Processor Subsystems, Unit 7: Information Operations (IO) Subsystem, and Unit 8: Special Purpose Equipment
PREREQUISITES PAYGRADE E1-E7
PREREQUISITES COURSE 102-3144, ANT MAINT BLK 0
PREREQUISITES OTHER Coast Guard prerequisites are as follows: Paygrade E-4 - E-6 and CG Course 210060 ET "A" school and Clearance TS/SCI
VARIABLE PREREQUISITES RATE CTM or
OTHER ET "A" School (Coast Guard ET).
ECM N132D8
RES SPON OPNAV N2/6
SECURITY CLEARANCE Note! Check CDP(S) for security clearance requirements</t>
  </si>
  <si>
    <t>IWTC SDGO 32ND 
IWTC CORRY</t>
  </si>
  <si>
    <t>C27A</t>
  </si>
  <si>
    <t>Submarine Carry-on Equipment Technician</t>
  </si>
  <si>
    <t xml:space="preserve">AN/USQ-149 CLUSTER SNOOP MAINTENANCE
</t>
  </si>
  <si>
    <t>COURSE ABBR NM AN/USQ-149
TYPE COURSE G1 ENLISTED
CENTER CD 6
CENTER NM CIWT
PURPOSE The CLUSTER SNOOP (AN/USQ-149 V2) Maintenance course provides Cryptologic Technician Maintenance (CTM) personnel (E1-E8) with journeyman level knowledge, skills and abilities required to maintain the SNOOP systemâ€™s functional subsystems: Human Machine Interface, Radio Frequency Collection and Distribution, and Acquisition and Processing, with minimal supervision at Fleet Electronic Support (FES) sites and aboard U.S. Navy Subsurface platforms, in accordance with the systemâ€™s technical reference documentation.
SCOPE This skill requires proficiency in electronic theory and application. Course is aimed at producing maintenance technicians who possess an in-depth knowledge of AN/USQ-149 at the journeyman level.
PREREQUISITES OTHER Must volunteer for Submarine Duty and be physically qualified for and psychologically adaptable to Submarine Duty IAW SECNAVINST 6420.1
PREREQUISITES PAYGRADE E1-E8
PREREQUISITES RATE CTM
PREREQUISITES COURSE 102-0109, CTM A BLK 0
VARIABLE PREREQUISITES Prerequisite (and/or) relationships do not exist.
ECM N132D8
RES SPON OPNAV N2/6
SECURITY CLEARANCE Note! Check CDP(S) for security clearance requirements</t>
  </si>
  <si>
    <t>Deactive</t>
  </si>
  <si>
    <t>C28A</t>
  </si>
  <si>
    <t>Ship's Signal Exploitation Equipment Increment Foxtrot (SSEE INC F) Maintenance Technician</t>
  </si>
  <si>
    <t xml:space="preserve">SHIP'S SIGNAL EXPLOITATION EQUIPMENT INCREMENT FOXTROT MAINTENANCE BLOCK 0
</t>
  </si>
  <si>
    <t>COURSE ABBR NM SSEE INC F MAINT BLK 0
TYPE COURSE G1 ENLISTED
CENTER CD 6
CENTER NM CIWT
PURPOSE The Ship's Signal Exploitation Equipment Increment "Foxtrot" (SSEE INC F) Maintenance course provides Cryptologic Technician (Maintenance) (CTM) E1-E7 personnel with the knowledge, skills, and abilities required to maintain the SSEE INC F system at the apprentice level while under supervision, aboard U.S. Navy surface platforms under all conditions of ship readiness.
SCOPE This 12 week course of instruction includes: -Definition, mission, and function of Ship's Signal Exploitation System Increment Foxtrot (SSEE INC F). -Knowledge of hardware and software components that make up SSEE INC F. -Knowledge of the assemblies, functions and interfaces of each subsystem that make up SSEE INC F. -Knowledge of radio-wave modulation theory and direction finding theory as they relate to SSEE INC F.
PREREQUISITES COURSE 102-0109, CTM A BLK 0
PREREQUISITES PAYGRADE E1-E7
PREREQUISITES RATE CTM
VARIABLE PREREQUISITES Prerequisite (and/or) relationships do not exist.
ECM N132D8
RES SPON OPNAV N2/6
SECURITY CLEARANCE Note! Check CDP(S) for security clearance requirements</t>
  </si>
  <si>
    <t>82 hours</t>
  </si>
  <si>
    <t>H08A (discont)</t>
  </si>
  <si>
    <t>Advanced Network Analyst</t>
  </si>
  <si>
    <t xml:space="preserve">ADVANCED NETWORK ANALYST </t>
  </si>
  <si>
    <t>COURSE ABBR NM ADV NET ANALYST
TYPE COURSE C1 ENLISTED NEC AWARDING
CENTER CD 6
CENTER NM CIWT
PURPOSE This course is designated to provide second tour fleet Navy Enlisted Information System Technicians (IT) rating personnel in paygrades E5 - E8 journeyman level training. Students will be instructed in the administration, maintenance, and repair of Navy networks. Upon successful completion of this course, graduates will be able to independently administer/maintain Navy networks afloat and ashore including performance of routine and emergent System Administrator duties, enterprise-level fault identification, and system-level fault analysis, isolation, and repair methods ashore and onboard ships under minimum supervision in accordance with appropriate technical manuals.
SCOPE This revised course will focus on teaching students to administer and maintain Navy networks in the shipboard and ashore environment. Students learn to troubleshoot Unit-level information systems employed in the fleet, optimize network performance, and best practices for isolating faults.
PREREQUISITES RATE = IT
PREREQUISITES PAYGRADE = E5-E8
PREREQUISITES OTHER = Minimum of three years as billeted System Administrator
PREREQUISITES SKILL = NEC-746A
VARIABLE PREREQUISITES Prerequisite (and/or) relationships do not exist
SKILL AWARDS No Skill Awards Found
ECM N132D6
RES SPON OPNAV N2/6
SECURITY CLEARANCE Note! Check CDP(S) for security clearance requirements</t>
  </si>
  <si>
    <t>33 hours</t>
  </si>
  <si>
    <t>IWTC PHARBOR</t>
  </si>
  <si>
    <t>Advanced (Sun-downed)</t>
  </si>
  <si>
    <t>T02A</t>
  </si>
  <si>
    <t>AN/BYG-1 (V) TI04 Combat Control Maintenance Technician</t>
  </si>
  <si>
    <t>AN/BYG-1(V) TI04 COMBAT CONTROL SYSTEMS MAINTENANCE</t>
  </si>
  <si>
    <t>COURSE ABBR NM AN/BYG-1(V) TI04 CCS MAINT 
TYPE COURSE C1 ENLISTED NEC AWARDING
CENTER CD 16
CENTER NM CENSUBLEARNING
PURPOSE To train Fire Control Technicians to maintain the equipment unique to all versions of the AN/BYG-1 TI04 Combat Control System.
SCOPE This factory Training teaches IETM use, preventive maintenance, and documented corrective maintenance on AN/BYG-1 TI04 equipment under all conditions of readiness, in port and underway onboard submarines.
PREREQUISITES COURSE = 113-0133, FT A SCHOOL
PREREQUISITES SECURITY CLEARANCE = CONFIDENTIAL CLEARANCE
PREREQUISITES PAYGRADE = E3-E8
PREREQUISITES RATE = FT
PREREQUISITES SUB QUALIFIED = Y
PREREQUISITES OTHER = SIPR Cryptographic Log On (CLO) enforcement requires all students attending this course to bring their SIPR Token to class to access websites associated with this course of instruction.
VARIABLE PREREQUISITES Prerequisite (and/or) relationships do not exist
SKILL AWARDS No Skill Awards Found
ECM N132D9
RES SPON OPNAV N97
SECURITY CLEARANCE CONFIDENTIAL CLEARANCE</t>
  </si>
  <si>
    <t>26 hours</t>
  </si>
  <si>
    <t>NUSWCD N NWCF</t>
  </si>
  <si>
    <t>AN/BYG-1(V)1 TI08 CCS MAINTENANCE CONVERSION COURSE</t>
  </si>
  <si>
    <t>COURSE ABBR NM AN/BYG-1(V)1 TI08 CCS MAINT CONV 
TYPE COURSE C1 ENLISTED NEC AWARDING
CENTER CD 16
CENTER NM CENSUBLEARNING
PURPOSE To provide training to Fire Control Technicians on the maintenance of AN/BYG-1(V)1 equipment installed aboard Virginia Class submarines.
SCOPE Provides the training necessary to perform documented preventive and corrective maintenance on the AN/BYG-1(V)1 Combat Control Subsystem, under all conditions of readiness, in port and underway onboard Virginia Class submarines.
PREREQUISITES PAYGRADE = E3-E8
VARIABLE PREREQUISITES Prerequisite (and/or) relationships do not exist
SKILL AWARDS No Skill Awards Found
ECM NOT LISTED
RES SPON OPNAV N97
SECURITY CLEARANCE Note! Check CDP(S) for security clearance requirements</t>
  </si>
  <si>
    <t xml:space="preserve">AN/BYG-1(V) T106 COMBAT CONTROL SYSTEMS MAINTENANCE </t>
  </si>
  <si>
    <t>COURSE ABBR NAME AN/BYG-1(V) T106 CCS MAINT 
TYPE COURSE C1 ENLISTED NEC AWARDING
CENTER CD 16
CENTER NM CENSUBLEARNING
PURPOSE To train Fire Control Technicians to maintain the equipment unique to all versions of the AN/BYG-1 TI06 Combat Control System.
SCOPE This Factory Training teaches IETM use, preventive maintenance, and documented corrective maintenance on AN/BYG-1 TI06 equipment under all conditions of readiness, in port and underway onboard submarines.
PREREQUISITES COURSE = 113-0133, FT A SCHOOL
PREREQUISITE PAYGRADE = E3-E8
PREREQUISITE RATE = FT
PREREQUISITE SECURITY CLEARANCE = CONFIDENTIAL CLEARANCE
PREREQUISITE SUB QUALIFIED = Y
VARIABLE PREREQUISITES Prerequisite (and/or) relationships do not exist
SKILL AWARDS No Skill Awards Found
ECM NOT LISTED
RES SPON OPNAV N97
SECURITY CLEARANCE CONFIDENTIAL</t>
  </si>
  <si>
    <t xml:space="preserve">NSS GROTON CT </t>
  </si>
  <si>
    <t>AN/BYG-1 (V) TIO8 COMBAT CONTROL MAINTENANCE</t>
  </si>
  <si>
    <t>COURSE ABBR NM AN/BYG-1 (V) TI08 CC MAINT 
TYPE COURSE C1 ENLISTED NEC AWARDING
CENTER CD 16
CENTER NM CENSUBLEARNING
PURPOSE To train Fire Control Technicians to maintain the equipment unique to all versions of the AN/BYG-1 TI08 Combat Control System.
SCOPE This Factory Training teaches IETM use, preventive maintenance, and documented corrective maintenance on AN/BYG-1 TI08 equipment under all conditions of readiness, in port and underway onboard submarines.
PREREQUISITES COURSE = 113-0133, FT A SCHOOL
PREREQUISITES PAYGRADE = E3-E8
PREREQUISITES RATE = FT
PREREQUISITES SECURITY CLEARANCE = CONFIDENTIAL CLEARANCE
PREREQUISITES SUB QUALIFIED = Y
VARIABLE PREREQUISITES Prerequisite (and/or) relationships do not exist
SKILL AWARDS No Skill Awards Found
ECM N132D9
RES SPON OPNAV N97
SECURITY CLEARANCE CONFIDENTIAL</t>
  </si>
  <si>
    <t>NSS GROTON CT</t>
  </si>
  <si>
    <t xml:space="preserve">AN/BYG-1(V)2/3/4/7 TI10 COMBAT CONTROL MAINTENANCE CONVERSION </t>
  </si>
  <si>
    <t>COURSE ABBR NM AN/BYG-1(V)2/3/4/7 TI10 CC MAINTENANCE CONVERSION 
TYPE COURSE C1 ENLISTED NEC AWARDING
CENTER CD 16
CENTER NM CENSUBLEARNING
PURPOSE To provide training to Fire Control Technicians on the maintenance (preventive and corrective) of equipment unique to the AN/BYG-1(V)2/3/4/7 submarine.
SCOPE Provides the AN/BYG-1(V)2/3/4/7 TI10 Combat Control Maintenance Conversion course will provide the training necessary to perform documented preventive and corrective maintenance on the AN/BYG-1(V)1 Combat Control Subsystem, under all conditions of readiness, in port and underway onboard submarines
PREREQUISITES PAYGRADE = E3-E8
PREREQUISITES OTHER = First term Submarine SONAR technicians must complete this course within 18 months of reporting to their initial accession command.
VARIABLE PREREQUISITES Prerequisite (and/or) relationships do not exist
SKILL AWARDS No Skill Awards Found
ECM N132D9
RES SPON OPNAV N97
SECURITY CLEARANCE Note! Check CDP(S) for security clearance requirements</t>
  </si>
  <si>
    <t>AN/BYG-1(V)1 TI10 COMBAT CONTROL MAINTENANCE CONVERSION</t>
  </si>
  <si>
    <t>COURSE ABBR NM AN/BYG-1(V)1 TI10 CC MAINTENANCE CONVERSION 
TYPE COURSE C1 ENLISTED NEC AWARDING
CENTER CD 16
CENTER NM CENSUBLEARNING
PURPOSE To provide training to Fire Control Technicians on the maintenance (preventive and corrective) of equipment unique to the AN/BYG-1(V)1 submarine.
SCOPE Provides the AN/BYG-1(V)1 TI10 Combat Control Maintenance Conversion course will provide the training necessary to perform documented preventive and corrective maintenance on the AN/BYG-1(V)1 Combat Control Subsystem, under all conditions of readiness, in port and underway onboard submarines
PREREQUISITES PAYGRADE = E3-E8
VARIABLE PREREQUISITES Prerequisite (and/or) relationships do not exist
ECM N132D9
RES SPON OPNAV N97
SECURITY CLEARANCE Note! Check CDP(S) for security clearance requirements</t>
  </si>
  <si>
    <t>AN/BYG-1(V)9 TI10 COMBAT CONTROL MAINTENANCE</t>
  </si>
  <si>
    <t xml:space="preserve">COURSE ABBR NM AN/BYG-1(V)9 TI10 CC MAINTENANCE  
TYPE COURSE C1 ENLISTED NEC AWARDING
CENTER CD 16
CENTER NM CENSUBLEARNING
PURPOSE To provide training to Fire Control Technicians on the maintenance (preventive and corrective) of equipment unique to the AN/BYG-1(V)9 submarine.
SCOPE Provides the AN/BYG-1(V)9 TI10 Combat Control Maintenance course will provide the training necessary to perform documented preventive and corrective maintenance on the AN/BYG-1(V)9 Combat Control Subsystem, under all conditions of readiness, in port and underway onboard submarines
PREREQUISITES PAYGRADE = E3-E8 
PREREQUISITES RATE = FT
VARIABLE PREREQUISITES Prerequisite (and/or) relationships do not exist
SKILL AWARDS No Skill Awards Found
ECM N132D9
RES SPON OPNAV N97
SECURITY CLEARANCE Note! Check CDP(S) for security clearance requirements </t>
  </si>
  <si>
    <t>T04A</t>
  </si>
  <si>
    <t>SSGN Tactical Tomahawk Weapon System (TTWCS) Maintenance Technician</t>
  </si>
  <si>
    <t xml:space="preserve">COURSE ABBR NAME AN/BYG-1(V)1 TI08 CCS MAINT CONV
TYPE COURSE C1 ENLISTED NEC AWARDING
CENTER CD 16
CENTER NM CENSUBLEARNING
PURPOSE To provide training to Fire Control Technicians on the maintenance of AN/BYG-1(V)1 equipment installed aboard Virginia Class submarines.
SCOPE Provides the training necessary to perform documented preventive and corrective maintenance on the AN/BYG-1(V)1 Combat Control Subsystem, under all conditions of readiness, in port and underway onboard Virginia Class submarines.
PREREQUISITES PAYGRADE = E3-E8
VARIABLE PREREQUISITES Prerequisite (and/or) relationships do not exist
SKILL AWARDS No Skill Awards Found
ECM NOT LISTED
RES SPON OPNAV N97
SECURITY CLEARANCE Note! Check CDP(S) for security clearance requirements </t>
  </si>
  <si>
    <t xml:space="preserve">SSGN FIRE CONTROL TECHNICIAN MAINTAINER </t>
  </si>
  <si>
    <t xml:space="preserve">COURSE ABBR NAME SSGN FT MAINTAINER 
TYPE COURSE C1 ENLISTED NEC AWARDING
CENTER CD 16
CENTER NM CENSUBLEARNING
PURPOSE The SSGN Fire Control Technician Maintainer course is to provide the SSGN FT with the requisite knowledge and skill to perform both preventative and corrective maintenance on the SSGN Attack Weapons System (AWS)
SCOPE Provides knowledge to perform maintenance of the SSGN AWS. Equipment includes, but is not limited to: a. Tactical TOMAHAWK Weapon Control System (TTWCS) b. TC2S Communications System (T-COMMS) c. Personal Computer-Mission Distribution System (PC-MDS)
PREREQUISITES COURSE = 113-0201, SSGN FT OPERATOR
PREREQUISITES SECURITY CLEARANCE = SECRET
PREREQUISITES PAYGRADE = E4-E8
PREREQUISITES OTHER = SIPR Cryptographic Log On (CLO) enforcement requires all students attending this course to bring their SIPR Token to class to access websites associated with this course of instruction.
PREREQUISITES SKILL = NEC-T04A
PREREQUISITES REMAINING ENLISTMENT MONTHS = 12
PREREQUISITES ASVAB = 24
VARIABLE PREREQUISITES Prerequisite (and/or) relationships do not exist
SKILL AWARDS NEC T04A
ECM N132D9
RES SPON OPNAV N97
SECURITY CLEARANCE Note! Check CDP(S) for security clearance requirements </t>
  </si>
  <si>
    <t>18 hours</t>
  </si>
  <si>
    <t>TTF KGSBAY GA</t>
  </si>
  <si>
    <t xml:space="preserve">INC 6 SSGN FIRE CONTROL TECHNICIAN MAINTAINER REPLACEMENT
</t>
  </si>
  <si>
    <t>COURSE ABBR NM SSGN INC 6 FT MAINT RPL
TYPE COURSE C1 ENLISTED NEC AWARDING
CENTER CD 16
CENTER NM CENSUBLEARNING
PURPOSE To provide the SSGN FT with the requisite knowledge and skills to perform preventive and corrective maintenance on the SSGN Attack Weapon System (AWS) with INC 6.
SCOPE Provides knowledge to perform maintenance of the SSGN AWS with INC 6. Equipment includes, but is not limited to: a. Tactical Tomahawk Weapon Control System (TTWCS) b. TC2S Communications System (T-COMMS) c. Mission Distribution System (MDS)
PREREQUISITES PAYGRADE E4-E8
PREREQUISITES RATE FT
VARIABLE PREREQUISITES Prerequisite (and/or) relationships do not exist.
SKILL AWARDS NEC T04A SSGN Tactical Tomahawk Weapon System (TTWCS) Maintenance TechnicianEFF DATE: 01-OCT-2017
RES SPON OPNAV N97
SECURITY CLEARANCE SECRET</t>
  </si>
  <si>
    <t>12 hours</t>
  </si>
  <si>
    <t>Trident Training Facility Kings Bay, Kings Bay, GA 
Trident Training Facility Bangor, Silverdale, WA</t>
  </si>
  <si>
    <t>T09A</t>
  </si>
  <si>
    <t>AN/BYG-1 (V)9 TI-10 Combat Control Maintenance Technician</t>
  </si>
  <si>
    <t xml:space="preserve">AN/BYG-1(V)9 TI10 COMBAT CONTROL MAINTENANCE </t>
  </si>
  <si>
    <t>COURSE ABBR NM AN/BYG-1(V)9 TI10 CC MAINTENANCE 
TYPE COURSE C1 ENLISTED NEC AWARDING
CENTER CD 16
CENTER NM CENSUBLEARNING
PURPOSE To provide training to Fire Control Technicians on the maintenance (preventive and corrective) of equipment unique to the AN/BYG-1(V)9 submarine.
SCOPE Provides the AN/BYG-1(V)9 TI10 Combat Control Maintenance course will provide the training necessary to perform documented preventive and corrective maintenance on the AN/BYG-1(V)9 Combat Control Subsystem, under all conditions of readiness, in port and underway onboard submarines
PREREQUISITES PAYGRADE = E3-E8
 PREREQUISITES RATE = FT
VARIABLE PREREQUISITES Prerequisite (and/or) relationships do not exist
SKILL AWARDS No Skill Awards Found
ECM N132D9
RES SPON OPNAV N97
SECURITY CLEARANCE Note! Check CDP(S) for security clearance requirements</t>
  </si>
  <si>
    <t xml:space="preserve">NUSWCD N NWCF </t>
  </si>
  <si>
    <t>T10A</t>
  </si>
  <si>
    <t>AN/BYG-1(V) TI-12/14 Maintainer</t>
  </si>
  <si>
    <t xml:space="preserve">AN/BYG-1(V) TI12 COMBAT CONTROL MAINTENANCE CONVERSION </t>
  </si>
  <si>
    <t>COURSE ABBR NM BYG-1 TI12 CC MAINT CONV 
TYPE COURSE C1 ENLISTED NEC AWARDING
CENTER CD 16
CENTER NM CENSUBLEARNING
PURPOSE This Factory Taught maintenance conversion course provides the training necessary to perform documented preventive and corrective maintenance on the AN/BYG-1(V)TI-12 Combat Control Subsystem (CCS), under all conditions of readiness, in port and underway, onboard submarines.
SCOPE Topics include Introduction to and Theory of the AN/BYG-1 (V) TI-12 CCS, Basic operation of the CCS to support maintenance, Introduction to and Maintenance Theory of the AN/BYG-1 (V) TI-12 CCS, Basic Preventive Maintenance of the AN/BYG-1 (V) TI-12 CCS, Theory and Maintenance of all individual units of the AN/BYG-1(V) TI-12 CCS, and Maintenance of the AN/BYG-1 (V) TI-12 CCS.
PREREQUISITES PAYGRADE = E3-E8
PREREQUISITES RATE = FT
VARIABLE PREREQUISITES Prerequisite (and/or) relationships do not exist
SKILL AWARDS No Skill Awards Found
ECM NO LISTED
RES SPON OPNAV N97
SECURITY CLEARANCE Note! Check CDP(S) for security clearance requirements</t>
  </si>
  <si>
    <t>T47A</t>
  </si>
  <si>
    <t>Submarine Local Area Network (SUBLAN) Technician</t>
  </si>
  <si>
    <t xml:space="preserve">SUBMARINE LOCAL AREA NETWORK ADMINISTRATOR PIPELINE
</t>
  </si>
  <si>
    <t>COURSE ABBR NM SUBLAN ADMINISTRATOR P/L
TYPE COURSE C1 ENLISTED NEC AWARDING
CENTER CD 16
CENTER NM CENSUBLEARNING
PURPOSE The SUBLAN Administrator Pipeline course provides submarine network administrators the training necessary to operate, configure, and perform preventive and corrective maintenance on major hardware and software components of the AN/USQ-177(V) system, including ADNS AN/USQ-144K(V)3 and NOSIS/NTDPS software, under all conditions of readiness, in port and Underway
SCOPE Describe the general, physical, functional, interface, operational, maintenance, troubleshooting and documentation characteristics of the SubLAN Submarine Local Area Network and the ADNS Automated Digital Networking System NOSIS/NTDPS Non Tactical Data Processing System
PREREQUISITES PAYGRADE E1-E9
PREREQUISITES RATE ITS
PREREQUISITES OTHER NEC - 746A, 742A, or H08A
VARIABLE PREREQUISITES Prerequisite (and/or) relationships do not exist.
SKILL AWARDS For Path 1, NEC T47A Submarine Local Area Network (SUBLAN) Technician EFF DATE: 01-MAR-2018
RES SPON OPNAV N97
SECURITY CLEARANCE Note! Check CDP(S) for security clearance requirements</t>
  </si>
  <si>
    <t>5 hours</t>
  </si>
  <si>
    <t>Submarine School, Naval Submarine Base, Groton CT</t>
  </si>
  <si>
    <t xml:space="preserve">SUBMARINE LOCAL AREA NETWORK </t>
  </si>
  <si>
    <t>COURSE ABBR NM SUBLAN 
TYPE COURSE G1 ENLISTED
CENTER CD 16
CENTER NM CENSUBLEARNING
PURPOSE The Submarine Local Area Network (SubLAN) course provides submarine network administrators with the training necessary to operate, configure, and perform preventive and corrective maintenance on the major hardware and software components of the AN/USQ-77(V) Submarine Local Area Network (SubLAN) system) on board all classes of submarine under all conditions of readiness, in port or underway.
SCOPE The course uses a blend of Instructor-Led Training (ILT) in an Electronic Classroom (ECR), Interactive Multimedia Instruction (IMI), and Laboratory activities on an operational SubLAN system to achieve the following objectives: (1) Describe the general, physical, functional, operational, maintenance and documentation characteristics of the AN/USQ-177(V) Submarine Local Area Network (SubLAN) system aboard SSN-688, SSN-21, SSBN, SSGN and SSN-774 Class submarines. (2) Perform selected corrective maintenance procedures on the AN/USQ-177(V) Submarine Local Area Network (SubLAN), equipment to include: - Physical Servers, Switches, Workstations and Ethernet connections and components; - Equipment racks, cables, and Uninterruptible Power Supplies (UPS); - Cryptographic Equipment; and - Network Administration and Maintenance Software.
PREREQUISITES PAYGRADE = E4-E9
PREREQUISITES SUB QUALIFIED = N
PREREQUISITES SECURITY CLEARANCE = SECRET
PREREQUISITES RATE = ITS
VARIABLE PREREQUISITES Prerequisite (and/or) relationships do not exist
SKILL AWARDS No Skill Awards Found
ECM NOT LISTED
RESP SPON OPNAV N97
SECURITY CLEARANCE Note! Check CDP(S) for security clearance requirements</t>
  </si>
  <si>
    <t xml:space="preserve">SNSS GROTON CT </t>
  </si>
  <si>
    <t>V55A</t>
  </si>
  <si>
    <t>AEGIS Weapon System MK-7 Technician (BL 6)/AEGIS Computer Network Technician Supervisor</t>
  </si>
  <si>
    <t>AEGIS WEAPON SYSTEM (AWS) TECHNICIAN, BASELINE (B/L) 6 PIPELINE</t>
  </si>
  <si>
    <t>COURSE ABBR NM AWS TECH B/L 6 PIPELINE 
TYPE COURSE C1 ENLISTED NEC AWARDING
CENTER CD 17
CENTER NM SCSTC
PURPOSE The AEGIS Weapon System Technician Baseline 6 pipeline is designed to provide the knowledge and skill required to perform the operation and direct organizational level maintenance on the AEGIS Weapon System, to provide supervision and guidance for element technicians, and to communicate weapon system status.
SCOPE To provide a functional, operational, and a maintenance description of the AEGIS Weapon System Technician Pipeline, B/L 6. This pipeline is comprised of the following curriculum segments: (A-104-0076) AEGIS Weapon System (AWS) Introduction, B/L 3/5/6 (A-104-0081) AEGIS Display and Navigation, B/L 6 (A-104-0077) AEGIS SPY Functional and Detection, B/L 3/5/6 (A-104-0045) AEGIS Weapon System (AWS) Functional Control and Engagement B/L 3/5/6 (A-104-0078) AEGIS SPY Operational and Detection, B/L 3/5/6 (a-104-0074) AEGIS Weapon System (AWS) Operation of Control AND Engagerment B/L 3/5/6 (A-104-0082)AEGIS Weapon System (AWS) Systems, B/L 6
PREREQUISITES RATE = FCA
PREREQUISITES PAYGRADE = E5-E9
PREREQUISITES SECURITY CLEARANCE = SECRET
PREREQUISITES OTHER = Enlisted Surface Warfare Specialist (ESWS) qualification on AEGIS platform.
PREREQUISITES OTHER = Prerequisites may be waived if approved by Commanding Officer, ATRC Dahlgren
PREREQUISITES OTHER = Effective April 2008, this course is the second of two courses required for awarding of NEC V52A, V53A, V54A or V55A.
PREREQUISITES OTHER = Students must have a SIPRNET email account and SIPRNET Smart Card (Token).
PREREQUISITES COURSE = 150-0194, TACTOE
PREREQUISITES SKILL NEC-V24A or SKILL NEC-V28A or SKILL NEC-V16A or SKILL NEC-V37A or SKILL NEC-V23A or SKILL NEC-V42A
VARIABLE PREREQUISITES Prerequisite (and/or) relationships do not exist
SKILL AWARDS No Skill Awards Found
ECM N132D5
RES SPON OPNAV N96
SECURITY CLEARANCE SECRET</t>
  </si>
  <si>
    <t>0 hours</t>
  </si>
  <si>
    <t>SCSTC ATRC VA</t>
  </si>
  <si>
    <t>V60A</t>
  </si>
  <si>
    <t>AEGIS Weapon System MK-7 (BL-7.X) Technician/AEGIS Computer Network Technician (BL-7.X) Supervisor</t>
  </si>
  <si>
    <t xml:space="preserve">AEGIS WEAPON SYSTEM (AWS) BASELINE (B/L) 7.2 PIPELINE </t>
  </si>
  <si>
    <t>COURSE ABBR NM AWS B/L 7.2 PIPELINE 
TYPE COURSE C1 ENLISTED NEC AWARDING
CENTER CD 17
CENTER NM SCSTC
PURPOSE This pipeline is designed to provide Senior Fire Controlmen with an overview of the knowledge and skills necessary to direct and coordinate the work performed by assigned technicians in the functional integration and operation of all elements of the AEGIS weapon system Mk 7 Modernization B/L 7 .2A and 7 .2B, including the interface with the AEGIS Combat System elements. Organizing equipment technicians as a system team and assisting maintenance officer in scheduling equipment maintenance requirements.
SCOPE This course is designed to provide the trainee with the general, physical, functional, interface, documentation and operational description to support the direction of all operation and maintenance of the AEGIS B/L 7.2A and 7.2B equipment set.
PREREQUISITES SECURITY CLEARANCE = SECRET 
PREREQUISITES RATE = FCA 
PREREQUISITES COURSE = 100-0093, FC COMBINED 'A' SCHOOL (BL-0)
PREREQUISITIES OTHER = Students must have a SIPRNET email account and SIPRNET Smart Card (Token)
PREREQUISITES PAYGRADE = E5-E9
PREREQUISITES COURSE = 150-0194, TACTOE
PREREQUISITES SKILL NEC-V23A or SKILL NEC-V28A or SKILL NEC-V36A or SKILL NEC-V43A or SKILL NEC-V44A
SKILL AWARDS NEC V60A
SKILL AWARDS NEC V57A
SKILL AWARDS NEC V58A
SKILL AWARDS NEC V59A
VARIABLE PREREQUISITES Prerequisite (and/or) relationships do not exist
ECM N132D5
RES SPON OPNAV N96
SECURITY CLEARANCE SECRET</t>
  </si>
  <si>
    <t>130 hours</t>
  </si>
  <si>
    <t xml:space="preserve">SCSTC ATRC VA </t>
  </si>
  <si>
    <t>V64A</t>
  </si>
  <si>
    <t>AEGIS Weapons System MK-4 Mod 1 (CR2) Technician/AEGIS Computer Network Technician Supervisor</t>
  </si>
  <si>
    <t xml:space="preserve">AEGIS WEAPON SYSTEM (AWS) TECHNICIAN, MK 4 MOD 1 (9A2A) CG PIPELINE
</t>
  </si>
  <si>
    <t>COURSE ABBR NM AWS MK 4 CG PIPELINE
TYPE COURSE C1 ENLISTED NEC AWARDING
CENTER CD 17
CENTER NM SCSTC
PURPOSE This pipeline is designed to provide Senior Fire Controlmen with an introduction to the knowledge and skills necessary to direct and coordinate work performed by assigned technicians in the functional integration and operation of all elements of the AEGIS Weapon System Mk 7, including the interfaces with external AEGIS Mk 4 Combat Systems (ACS) Mk 4 Mod I with CSL 24. Organizing equipment as a system team and assisting the System Test Officer and Combat Systems Maintenance Managers in the scheduling of equipment maintenance requirements.
SCOPE This course is to provide a functional, operational, and a maintenance description of the AEGIS Weapon System Technician Mk 4 Pipeline.
PREREQUISITES COURSE 150-0194, TACTOE
PREREQUISITES OTHER Enlisted Surface Warfare Specialist (ESWS) qualification on AEGIS platform.
PREREQUISITES PAYGRADE E5-E9
PREREQUISITES RATE FCA
PREREQUISITES OTHER Prerequisites may be waived if approved by Commanding Officer, ATRC Dahlgren, VA
PREREQUISITES OTHER This course is the second of two courses for awarding of NEC V61A, V62A, V63A or V64A.
PREREQUISITES OTHER Students must have a SIPRNET email account and SIPRNET Smart Card (Token).
PREREQUISITES OTHER NEC code automatically awarded upon advancement for those personnel who hold NEC codes V62A, V63A or V64A. Submissions of NAVPERS 1221/6 to NAVPERS (PERS-4013) requesting NEC code will be required.
PREREQUISITES OTHER E5 personnel must hav ea minimum of two years operational AEGIS experience before attending course.
PREREQUISITES OTHER Individuals holding prerequisite NEC codes V24A or V37A, ACNT difference course A-150-5300 is required.
VARIABLE PREREQUISITES SKILL NEC-V28A or
SKILL NEC-V23A or
SKILL NEC-V50A or
SKILL NEC-V09A or
SKILL NEC-V24A or
SKILL NEC-V36A or
SKILL NEC-V37A or
SKILL NEC-V42A or
SKILL NEC-V44A or
SKILL NEC-V69A
SKILL AWARDS For Path 1, NEC V61A AEGIS WEAPON SYSTEM MK-7 (BL 8) SUPERVISOR EFF DATE: 21-SEP-2017
SKILL AWARDS For Path 1, NEC V62A AEGIS WEAPONS SYSTEM MK-4 MOD 1 TECHNICIAN/AEGIS RADAR SYSTEM SPY-1A SUPERVISOR EFF DATE: 21-SEP-2017
SKILL AWARDS For Path 1, NEC V63A AEGIS WEAPONS SYSTEM MK-4 MOD 1 TECHNICIAN/AEGIS FIRE CONTROL SYSTEM MK-99 SUPERVISOR EFF DATE: 21-SEP-2017
SKILL AWARDS For Path 1, NEC V64A AEGIS WEAPONS SYSTEM MK-4 MOD 1 (CR2) TECHNICIAN/AEGIS COMPUTER NETWORK TECHNICIAN SUPERVISOR EFF DATE: 21-SEP-2017
ECM N132D5
RES SPON OPNAV N96
SECURITY CLEARANCE Note! Check CDP(S) for security clearance requirements</t>
  </si>
  <si>
    <t>144 hours</t>
  </si>
  <si>
    <t xml:space="preserve">Aegis Training and Readiness Center,  Dahlgren, VA </t>
  </si>
  <si>
    <t>V68A</t>
  </si>
  <si>
    <t>AEGIS Weapon System (AWS) Technician Baseline 9A AEGIS Computer Network Technician Supervisor</t>
  </si>
  <si>
    <t xml:space="preserve">AEGIS WEAPON SYSTEM (AWS) MK 5 CG PIPELINE
</t>
  </si>
  <si>
    <t>COURSE ABBR NM AWS MK 5 CG PIPELINE
TYPE COURSE C1 ENLISTED NEC AWARDING
CENTER CD 17
CENTER NM SCSTC
PURPOSE This Pipeline is designed to provide Senior Fire Controlmen with an introduction to the knowledge and skills required to direct and coordinate work performed by assigned technicians in the functional integration and operation of all elements of the AEGIS Weapon System (AWS) Mk 7 CG, including the interfaces with external AEGIS Combat Systems (ACS) Mk 5 Mod 0 and Mk 5 Mod 2 with CSL 32 (BMD 5.X), as applicable.
SCOPE This pipeline is designed to provide the trainee with the knowledge and skills to support the direction of all operation and maintenance of the AEGIS Mk 5 CG spiral equipment set to include the following: AEGIS Weapon System Computing Infrastructure (ACI), Mission Critical Enclosures (MCE), AEGIS Conversion Equipment Group (ACEG), Digital Computer System (DCS), AN/SPY-1B/1B(V) Radar System equipment set without Multi- Mission Signal Processor (MMSP) functionality, AN/SPQ-9B Radar, Command and Decision (C&amp;D) System, ON-740 Secure Voice System, AEGIS Display System (ADS), Common Display System (CDS), Digital integrated Video Distribution System (DiVDS), Weapons Control System (WCS), Fire Control System Mk 99 Mod 11, Vertical Launching System (VLS) Mk 41 Mod 0 &amp; 2, AN/UPX-41C SARTIS, Cooperative Engagement Transmission Processing Set AN/USG-2B, AEGIS Combat Training System (ACTS), global operation and practical experience operating the ACS Mk 5 CG in a scenario based environment.
SCOPE The pipeline additionally provides the functional and operational description of the AN/SPY-1B/ B(V) Radar (Search, Detect and Track), knowledge of and operation of the AN/SPY-1 PC Applications, knowledge and performance of System Administration, AEGIS Combat System Battery Alignment, System Administration of the Linux Operating System, use of Operational Readiness Test System (ORTS) equipment and Open Architecture System Management (OASM) for Fault Detection / Fault Isolation, documented work package procedures and the techniques to employ when procedures fail to isolate the malfunction, and disassembly and reassembly procedures.
PREREQUISITES COURSE 150-0194, TACTOE
PREREQUISITES OTHER E5 personnel must have a minimum of two years operational AEGIS experience before attending course.
PREREQUISITES PAYGRADE E5-E9
PREREQUISITES RATE FCA
PREREQUISITES OTHER Students must have a SIPRNET email account and SIPRNET Smart Card (Token).
VARIABLE PREREQUISITES SKILL NEC-V23A or
SKILL NEC-V16A or
SKILL NEC-V14A or
SKILL NEC-V13A or
SKILL NEC-V09A or
SKILL NEC-V71A or
SKILL NEC-V70A or
SKILL NEC-V69A or
SKILL NEC-V50A or
SKILL NEC-V44A or
SKILL NEC-V43A or
SKILL NEC-V42A or
SKILL NEC-V36A or
SKILL NEC-V28A
SKILL AWARDS For Path 1, NEC V65A AEGIS Weapons System (AWS) Baseline 9A Supervisor EFF DATE: 21-SEP-2017
SKILL AWARDS For Path 1, NEC V66A AEGIS Weapons System (AWS) Technician Baseline 9A/AEGIS Radar System SPY-1B/D/D(V) Supervisor EFF DATE: 21-SEP-2017
SKILL AWARDS For Path 1, NEC V67A AEGIS Weapon System (AWS) Technician Baseline 9A/AEGIS Fire Control System MK-99 Supervisor EFF DATE: 21-SEP-2017
SKILL AWARDS For Path 1, NEC V68A AEGIS Weapon System (AWS) Technician Baseline 9A AEGIS Computer Network Technician Supervisor EFF DATE: 21-SEP-2017
ECM N132D5
RES SPON OPNAV N96
SECURITY CLEARANCE Note! Check CDP(S) for security clearance requirements</t>
  </si>
  <si>
    <t>148 hours</t>
  </si>
  <si>
    <t>V69A</t>
  </si>
  <si>
    <t>AEGIS Computer Network Technician BL9</t>
  </si>
  <si>
    <t xml:space="preserve">AEGIS COMPUTER NETWORK TECHNICIAN (ACNT) MK 5 PIPELINE
</t>
  </si>
  <si>
    <t>COURSE ABBR NM ACNT MK 5 PIPELINE
TYPE COURSE C1 ENLISTED NEC AWARDING
CENTER CD 17
CENTER NM SCSTC
PURPOSE To provide Fire Controlmen (AEGIS) (FCA) with the knowledge (theory) and skills (performance) necessary to perform operation, corrective and preventative maintenance for associated courses at the journeyman level on AEGIS Mk 5 and CSL 27 as applicable. It applies to AEGIS Mk 5 ships, under all conditions of readiness, in-port or underway.
SCOPE This course covers the physical, functional, and interface description required to support all operation and maintenance of the AEGIS Mk 5 CSL 27 ACNT System, including the use of special tools and test equipment, recognition and interpretation of malfunctions, documented fault isolation procedures, techniques to employ when procedures fail to isolate malfunction, and disassembly and reassembly procedures.
PREREQUISITES COURSE 104-2000, T-AUX FUNDIES
PREREQUISITES PAYGRADE E1-E9
PREREQUISITES RATE FCA
PREREQUISITES COURSE 150-0194, TACTOE
PREREQUISITES COURSE 100-0093, FC COMBINED 'A' SCHOOL (BL-0)
PREREQUISITES COURSE 500-0200, AEGIS INTRO
PREREQUISITES OTHER NEC Code will be awarded upon completion of theis pipeline training and the following Battle Force Tactical Trainer Course (A-150-4023) or Advanced Training Domain (ATD) T52 Encryption Rack (A-150-9038) depending on final destination.
VARIABLE PREREQUISITES Prerequisite (and/or) relationships do not exist.
SKILL AWARDS For Path 1, NEC V69A AEGIS Computer Network Technician BL9 EFF DATE: 21-SEP-2017
ECM N132D5
RES SPON OPNAV N96
SECURITY CLEARANCE Note! Check CDP(S) for security clearance requirements</t>
  </si>
  <si>
    <t>149 hours</t>
  </si>
  <si>
    <t xml:space="preserve">Tactical Computers and Network Operator (TCNO)  </t>
  </si>
  <si>
    <r>
      <rPr>
        <b/>
        <sz val="14"/>
        <rFont val="Times New Roman"/>
        <family val="1"/>
      </rPr>
      <t>Tactical Computers and Network Operator (TCNO):</t>
    </r>
    <r>
      <rPr>
        <sz val="14"/>
        <rFont val="Times New Roman"/>
        <family val="1"/>
      </rPr>
      <t xml:space="preserve">  Will cover computer hardware and software for both stand-alone and networked machines allowing new sailors to better assist the LAN Managers in operating Communications and Tactical LANs.</t>
    </r>
  </si>
  <si>
    <t>ISM (ET)</t>
  </si>
  <si>
    <r>
      <rPr>
        <b/>
        <sz val="14"/>
        <rFont val="Times New Roman"/>
        <family val="1"/>
      </rPr>
      <t>Aviation Information Squadron Management Course:</t>
    </r>
    <r>
      <rPr>
        <sz val="14"/>
        <rFont val="Times New Roman"/>
        <family val="1"/>
      </rPr>
      <t xml:space="preserve"> Upon completion of this course, Aviation Logistics Information Management and Support (ALIMS) Specialist will have sufficient knowledge and skills to perform installation, configuration, troubleshooting, fault isolation and corrective maintenance on Red Hat Linux, Sybase Adaptive Server Enterprise (ASE), VMware Virtualized Environments (VE), Naval Tactical Command Support Systems (NTCSS), Optimized Organizational Maintenance Activity (OOMA) systems, Aviation logistics systems and applications, and Aviation Logistics Information Technology (AVLOG-IT) assets. These apprentice level skills are to be performed under close supervision following all safety precautions within the Intermediate/Organizational squadron working environment in garrison or deployed in an austere environment afloat and ashore.</t>
    </r>
  </si>
  <si>
    <r>
      <rPr>
        <b/>
        <sz val="14"/>
        <rFont val="Times New Roman"/>
        <family val="1"/>
      </rPr>
      <t xml:space="preserve">Aviation Information Systems Support Course: </t>
    </r>
    <r>
      <rPr>
        <sz val="14"/>
        <rFont val="Times New Roman"/>
        <family val="1"/>
      </rPr>
      <t>Upon completion of this course, Aviation Information Systems Support (AISS) Specialists will have sufficient knowledge and skills to maintain aviation microcomputer systems and peripheral devices, ALIMS servers and applications, telecommunication and network systems, and aviation switched and routed digital computer internetworks. These apprentice level skills are to be performed under close supervision following all safety precautions within the Intermediate/Organizational squadron working environment afloat and ashore</t>
    </r>
  </si>
  <si>
    <t xml:space="preserve">Intelligence Surveillance and Reconnaissance Systems Engineer Course (ISEC) </t>
  </si>
  <si>
    <r>
      <rPr>
        <b/>
        <sz val="14"/>
        <rFont val="Times New Roman"/>
        <family val="1"/>
      </rPr>
      <t xml:space="preserve">Intelligence Surveillance and Reconnaissance Systems Engineer Course (ISEC): </t>
    </r>
    <r>
      <rPr>
        <sz val="14"/>
        <rFont val="Times New Roman"/>
        <family val="1"/>
      </rPr>
      <t xml:space="preserve">      This course provides the skills required to support an intelligence architecture across multiple security domains. Students in the PMOS 2651 will be instructed on the fundamentals of data flow management to include: computer networking, systems administration, systems security, systems integration and tactical communications. At the end of the course students will be evaluated in a cumulative exercise that demonstrates their overall ability to support intelligence communications, data and systems integration.  Upon completion of the course, students will immediately be able to support and provide intelligence communications for users in the operating forces.</t>
    </r>
  </si>
  <si>
    <t>666.0 Total Academic Hours 16.0 Total Administrative Hours</t>
  </si>
  <si>
    <t>F00A</t>
  </si>
  <si>
    <t>Autonomic Logistics Information System (ALIS) Database Administrator/Analyst</t>
  </si>
  <si>
    <t xml:space="preserve">AUTONOMIC LOGISTICS INFORMATION SYSTEM DATA BASE ADMINISTRATOR/ANALYST COURSE
</t>
  </si>
  <si>
    <t>Confirm with SOLID/school house</t>
  </si>
  <si>
    <t>COURSE ABBR NM ALIS DB ADMIN/ANALYST
TYPE COURSE C1 ENLISTED NEC AWARDING
CENTER CD 3
CENTER NM CNATT
PURPOSE The ALIS data base administrator functions using data base skills, data analysis, and trend interpretation to operate and maintain the application.
SCOPE Instruction includes introduction to Autonomic Logistics Information System, Mission Planning/Scheduling, Debrief/Turn Part 1, Debrief/Turn Part2, Sustain, and Management Supervision scenario.
PREREQUISITES OTHER Students must be SECRET clearance eligible.
VARIABLE PREREQUISITES Prerequisite (and/or) relationships do not exist.
SKILL AWARDS NEC F00A AUTONOMIC LOGISTICS INFORMATION SYSTEM (ALIS) DATABASE AMDINISTRATOR/ANALYSTEFF DATE: 02-APR-2018
RES SPON OPNAV N98
SECURITY CLEARANCE Note! Check CDP(S) for security clearance requirements</t>
  </si>
  <si>
    <t>25 hours</t>
  </si>
  <si>
    <t>CNATT DT EGLIN</t>
  </si>
  <si>
    <t>F02A</t>
  </si>
  <si>
    <t>Optimized NALCOMIS System Administrator/Analyst OMA</t>
  </si>
  <si>
    <t xml:space="preserve">NALCOMIS AVIATION MAINTENANCE OMA SYSTEM ADMINISTRATOR / ANALYST PIPELINE
</t>
  </si>
  <si>
    <t>COURSE ABBR NM OMA SA/A P/L
TYPE COURSE C1 ENLISTED NEC AWARDING
CENTER CD 3
CENTER NM CNATT
PURPOSE The Optimized NALCOMIS System Administrator/Analyst performs SA functions using database and computer skills, data analysis and trend interpretation for developing statistical process control methods in support of aviation information and readiness reporting requirements. Operate and maintain the NALCOMIS application for orginizational maintenance activities (OMA) afloat and ashore. Additional functions include; use of office automation applications, graphic presentations design and delivery, maintain database integrity on assigned database management servers, collect and organize data, monitor and ensure accuracy of maintenance data, and support network systems administration functions for detachments and up line reporting.
SCOPE Complete Pipeline includes NALCOMIS Aviation Information Systems Administrator/Analyst Core training (C-555-2014) and NALCOMIS Aviation Maintenance OMA System Administrator/Analyst (C-555-2018). Personnel reassigned to IMA billet after completing both of the training tracks above must attend one of the following strands: NALCOMIS Aviation Maintenance IMA Database Administrator/Analyst Strand (C-555-2017), at NATTC Pensacola.
PREREQUISITES OTHER Pay Grade USN: E5-E8; USMC: E5-E9
PREREQUISITES OTHER USMC must be skill qualified in PMOS 6046.
PREREQUISITES RATE AZ
PREREQUISITES OTHER USMC must have a satisfactory performance in primary MOS duties for a period of 12 months.
PREREQUISITES OTHER USMC must have a minimum of 24 months service remaining.
PREREQUISITES OTHER USMC must have a minimum of WK/AR combined score of 105.
PREREQUISITES OTHER A waiver may be requested for other paygrades. To be considered, an approved NETC Pre-Req Waiver form NETC 1500/8 (Rev. 4-16) must be submitted to the school house via email PNSC_NATTC_MECH_AZ@navy.mil.
VARIABLE PREREQUISITES Prerequisite (and/or) relationships do not exist.
SKILL AWARDS For Path 1, MC MOS 6049 NALCOMIS APPLICATION ADMINISTRATOR/ANALYST (MGYSGT TO SGT) EFF DATE: 01-JAN-2016
SKILL AWARDS For Path 1, NEC F02A Optimized NALCOMIS System Administrator/Analyst OMA EFF DATE: 01-JUL-2018
ECM N132D2
RES SPON OPNAV N98
SECURITY CLEARANCE Note! Check CDP(S) for security clearance requirements</t>
  </si>
  <si>
    <t>64 hours</t>
  </si>
  <si>
    <t>NATTC PCOLA FL</t>
  </si>
  <si>
    <t>F03A</t>
  </si>
  <si>
    <t>Optimized NALCOMIS Database Administrator/Analyst IMA</t>
  </si>
  <si>
    <t xml:space="preserve">NALCOMIS AVIATION MAINTENANCE IMA DATA BASE ADMINISTRATOR / ANALYST PIPELINE
</t>
  </si>
  <si>
    <t>COURSE ABBR NM IMA DBA/A P/L
TYPE COURSE C1 ENLISTED NEC AWARDING
CENTER CD 3
CENTER NM CNATT
PURPOSE The Optimized NALCOMIS Database Administrator/Analyst performs data analysis and trend interpretation for developing statistical process control methods in support of aviation information and readiness reporting requirements. Operates and maintains the NALCOMIS application for MALS/AIMD activities afloat and ashore. Additional functions include; use of office automation applications, graphic presentations design and delivery, maintain database integrity on assigned database management servers, collect and organize data, monitor and ensure accuracy of maintenance data, and support network systems administration functions for detachments and up line reporting.
SCOPE Complete IMA Pipeline includes NALCOMIS Aviation Information Systems Administrator/Analyst Core training (C-555-2014) and NALCOMIS Aviation Maintenance IMA Data Base Administrator (C-555-2017). Personnel reassigned to OMA billet after completing both of the training tracks above must attend OMA NALCOMIS Aviation OMA System Administrator/ Analyst Pipeline (C-555-2016) if graduation date is prior to Skill Awards date.
PREREQUISITES OTHER Pay grade USN: E5-E8, USMC E5-E9
PREREQUISITES RATE AZ
PREREQUISITES OTHER USMC must have a satisfactory performance in primary MOS duties for a period of 12 months.
PREREQUISITES OTHER USMC must have a minimum of 24 months service remaining.
PREREQUISITES OTHER USMC must have a minimum of WK/AR combined score of 105.
PREREQUISITES OTHER A waiver may be requested for other paygrades. To be considered, an approved NETC Pre-Req Waiver form NETC 1500/8 (Rev. 4-16) must be submitted to the school house via email PNSC_NATTC_MECH_AZ@navy.mil.
VARIABLE PREREQUISITES Prerequisite (and/or) relationships do not exist.
SKILL AWARDS For Path 1, MC MOS 6049 NALCOMIS APPLICATION ADMINISTRATOR/ANALYST (MGYSGT TO SGT) EFF DATE: 01-JAN-2016
SKILL AWARDS For Path 1, NEC F03A Optimized NALCOMIS Database Administrator/Analyst IMA EFF DATE: 01-JUL-2018
ECM N132D2
RES SPON OPNAV N98
SECURITY CLEARANCE Note! Check CDP(S) for security clearance requirements</t>
  </si>
  <si>
    <t>61 hours</t>
  </si>
  <si>
    <t>V36A</t>
  </si>
  <si>
    <t>AEGIS Computer Network Technician BL 7.2A</t>
  </si>
  <si>
    <t xml:space="preserve">AEGIS COMPUTER NETWORK TECHNICIAN (ACNT) BASELINE 7.2A PIPELINE
</t>
  </si>
  <si>
    <t>COURSE ABBR NM ACNT B/L 7.2A PIPELINE
TYPE COURSE C1 ENLISTED NEC AWARDING
CENTER CD 17
CENTER NM SCSTC
PURPOSE The AEGIS Computer Network Technician Operation and Maintenance B/L 7.2A Pipeline is designed to provide a training path consisting of curriculum segments to train AEGIS Computer Network Technicians with the skills and knowledge necessary to perform the preventive and corrective maintenance on the Advanced Display System Mark 6 (ADSMK6), and associated equipment on the AEGIS B/L 7.2A ships.
SCOPE This pipeline covers the physical, functional, and interface description required to support all operation and maintenance of the AEGIS B/L 7.2A ACNT System, including the use of special tools and test equipment, recognition and interpretation of malfunctions, documented fault isolation procedures, techniques to employ when procedures fail to isolate malfunction, and disassembly and reassembly procedures.
PREREQUISITES COURSE 104-2000, T-AUX FUNDIES
PREREQUISITES PAYGRADE E1-E9
PREREQUISITES RATE FCA
PREREQUISITES COURSE 150-0194, TACTOE
PREREQUISITES OTHER NEC Code will be awarded upon completion of this pipeline training and the following Battle Force Tactical Trainer Course: A-150-4023.
PREREQUISITES COURSE 100-0093, FC COMBINED 'A' SCHOOL (BL-0)
PREREQUISITES COURSE 500-0200, AEGIS INTRO
VARIABLE PREREQUISITES Prerequisite (and/or) relationships do not exist.
SKILL AWARDS For Path 1, NEC V36A AEGIS Computer Network Technician BL 7.2A EFF DATE: 21-SEP-2017
ECM N132D5
RES SPON OPNAV N96
SECURITY CLEARANCE Note! Check CDP(S) for security clearance requirements</t>
  </si>
  <si>
    <t>166 hours</t>
  </si>
  <si>
    <t xml:space="preserve">NALCOMIS/Aviation Information System Analyst Core </t>
  </si>
  <si>
    <t>NALCOMIS/Aviation Information System Analyst Core: Instruction includes NTCSS/OOMA Server and Network Infrastructure, NTCSS LAPTOP Server Management for OOMA Server, OOMA Interfaces, System Support Procedures, System Administration Overview, Database Administration Duties, SCIR Introduction, Maintenance Reports, and Data Analysis.</t>
  </si>
  <si>
    <t>DISA</t>
  </si>
  <si>
    <t>DCWF Database Administrator</t>
  </si>
  <si>
    <t>https://jkodirect.jten.mil/html/COI.xhtml?identifier=DISA-US1387</t>
  </si>
  <si>
    <t xml:space="preserve">This is an online student self-paced course. Learners will be introduced to databases, database management systems (DBMS), and underlying operating system and storage technologies on which the DBMS performance and resilience relies. Content includes various languages used to interact with databases, as well as various data security standards, policies, and procedures. Learners are shown the practical application of databases, their use, and administration. Emphasis is placed on the Structured Query Language (SQL), which is presented in depth and discusses management aspects such as: capacity, performance, and availability management. </t>
  </si>
  <si>
    <t xml:space="preserve"> N/A</t>
  </si>
  <si>
    <t>40 hours</t>
  </si>
  <si>
    <t>N/A</t>
  </si>
  <si>
    <t>Student self paced online</t>
  </si>
  <si>
    <t>Information Systems Engineer</t>
  </si>
  <si>
    <t>Information Systems Engineer: operates within the Network and Space Group of the Operational Support (OS) category. Information Systems Engineers are essential to managing, design, and troubleshooting of telecommunications subnetworks that integrate Army, Joint forces, and Commercial-Off-The-Shelf (COTS) transmission and switching systems in defense of the Army’s portion of the Department of Defense Information Network (DoDIN) enabling cyberspace warfighting dominance.</t>
  </si>
  <si>
    <t>29Wks 4.0 Days</t>
  </si>
  <si>
    <t>Only provided to soldiers in the FA26 course at Fort Eisenhower, GA Leadership course</t>
  </si>
  <si>
    <t xml:space="preserve">Afloat Knowledge Manager Course (KM)  </t>
  </si>
  <si>
    <t>Afloat Knowledge Manager Course (KM): The four-day course comprised of classroom instruction, guest speakers and student participation to discuss best implementation of Knowledge Manager Tools to improve information and knowledge sharing, management and flow. The following topics covered as part of instruction: - KM Fundamentals - KM Tool Set - KM Best Practice - KM Job Responsibilities - Information Mapping.</t>
  </si>
  <si>
    <t>4 hours</t>
  </si>
  <si>
    <t xml:space="preserve">Network Administrator Course </t>
  </si>
  <si>
    <r>
      <rPr>
        <b/>
        <sz val="14"/>
        <rFont val="Times New Roman"/>
        <family val="1"/>
      </rPr>
      <t>Network Administrator Course:</t>
    </r>
    <r>
      <rPr>
        <sz val="14"/>
        <rFont val="Times New Roman"/>
        <family val="1"/>
      </rPr>
      <t xml:space="preserve"> Network Administrators install, operate and maintain Local Area Networks (LAN) and Wide Area Networks (WAN) to enable command and control. Typical duties include routing/switching configuration, premise wiring and installation of network components. They establish technical control sites, conduct fault analysis, circuit testing and end to end troubleshooting. Additional responsibilities include, network monitoring and Quality of Service (QOS) to maintain adequate bandwidth utilization in support of communication networks and data services. Network Administrators will maintain records on activation/deactivation of communications links and maintenance actions performed. Marines will be familiar with routing protocols, Virtual Private Networks (VPN), Internet Protocol Security (IPSEC), subnetting, traffic monitoring and cybersecurity.</t>
    </r>
  </si>
  <si>
    <t>510 hours</t>
  </si>
  <si>
    <r>
      <rPr>
        <b/>
        <sz val="14"/>
        <rFont val="Times New Roman"/>
        <family val="1"/>
      </rPr>
      <t>Intelligence Surveillance and Reconnaissance Systems Engineer Course (ISEC):</t>
    </r>
    <r>
      <rPr>
        <sz val="14"/>
        <rFont val="Times New Roman"/>
        <family val="1"/>
      </rPr>
      <t xml:space="preserve"> This course provides the skills required to support an intelligence architecture across multiple security domains. Students in the PMOS 2651 will be instructed on the fundamentals of data flow management to include: computer networking, systems administration, systems security, systems integration and tactical communications. At the end of the course students will be evaluated in a cumulative exercise that demonstrates their overall ability to support intelligence communications, data and systems integration.  Upon completion of the course, students will immediately be able to support and provide intelligence communications for users in the operating forces.</t>
    </r>
  </si>
  <si>
    <t>Network Supervisor Course</t>
  </si>
  <si>
    <r>
      <rPr>
        <b/>
        <sz val="14"/>
        <rFont val="Times New Roman"/>
        <family val="1"/>
      </rPr>
      <t>Network Supervisor Course:</t>
    </r>
    <r>
      <rPr>
        <sz val="14"/>
        <rFont val="Times New Roman"/>
        <family val="1"/>
      </rPr>
      <t xml:space="preserve"> The Network Supervisor Course will provide technical and non-technical instruction to Military Occupational Specialty 0631 Network Marine Corporal through Staff Sergeant on advanced theories, technologies and concepts in routing, switching, network monitoring, troubleshooting, change management, network infrastructure security, and perimeter defense.</t>
    </r>
  </si>
  <si>
    <t>160 hours</t>
  </si>
  <si>
    <t xml:space="preserve">Data Systems Chief Course </t>
  </si>
  <si>
    <r>
      <rPr>
        <b/>
        <sz val="14"/>
        <rFont val="Times New Roman"/>
        <family val="1"/>
      </rPr>
      <t>Data Systems Chief Course:</t>
    </r>
    <r>
      <rPr>
        <sz val="14"/>
        <rFont val="Times New Roman"/>
        <family val="1"/>
      </rPr>
      <t xml:space="preserve"> Data Systems Chiefs supports a myriad of technologies to include Systems, Virtualization, Unified Communications and Application Development to enable command and control. The Data Systems Chief is responsible for training, domain infrastructure, active directory management, cloud services, disaster recovery, database management, scripting, hardware/software management, Storage Area Network (SAN), Network Attached Storage (NAS), Virtualization and Messaging. Additionally, Data Systems Chiefs must be thoroughly familiar with security, programming and planning tools, maintenance procedures, budgeting, and administration processes.</t>
    </r>
  </si>
  <si>
    <t>656 hours</t>
  </si>
  <si>
    <t xml:space="preserve">Network Chief Course </t>
  </si>
  <si>
    <r>
      <rPr>
        <b/>
        <sz val="14"/>
        <rFont val="Times New Roman"/>
        <family val="1"/>
      </rPr>
      <t>Network Chief Course:</t>
    </r>
    <r>
      <rPr>
        <sz val="14"/>
        <rFont val="Times New Roman"/>
        <family val="1"/>
      </rPr>
      <t xml:space="preserve"> Network Chief Course consists of training in cable installation planning, operation, systems integration, security, and troubleshooting in order to maintain optimum secure data communication systems. They plan and supervise the installation of cabling, configuration and maintenance of all data communication systems, network services, and security in both a garrison and deployment environment. Network Chiefs plan and design local and wide area networks and link heterogeneous networks through the application of appropriate cyber and telecommunication hardware and software. Marines attending the Network Chief Course will be instructed on the planning and implementation of the following topics; cable management, planning operations, Internet Protocol (IP) address engineering, interior and exterior routing protocols, local and wide area networks, network operating, network services, network security and firewalls. Network Chiefs install, operate, maintain, and supervise Local Area Networks (LAN) and Wide Area Networks (WAN) to enable command and control. The Network Chief is responsible for training, advanced routing/switching, locating and correcting faults, Quality of Service (QoS),implementation/management of the cable plan, long haul transport, Internet Protocol (IP) Management, encryption management, network monitoring, end to end systems integration and troubleshooting. Additionally, Network Chiefs must be thoroughly familiar with security, programming and planning tools, maintenance procedures, budgeting, and administration processes.</t>
    </r>
  </si>
  <si>
    <t>G19A</t>
  </si>
  <si>
    <t>E-6B AIRBORNE COMMUNICATIONS TECHNICIAN</t>
  </si>
  <si>
    <t xml:space="preserve">E-6B FLEET REPLACEMENT AIRBORN COMMUNICATIONS TECHNICIAL CATGORY I
</t>
  </si>
  <si>
    <t>COURSE ABBR NM E-6B FRAC ACT CAT I
TYPE COURSE C1 ENLISTED NEC AWARDING
CENTER CD 24
CENTER NM CNAF
PURPOSE Upon completion of this course, the Airborne Communications Technicians (ACT) will have sufficient knowledge/theory of the E-6B TACAMO/ABNCP communications and avionics systems (including system operation and analysis) to safely perform Third ACT duties as outlined in the A1-E6AAB-NFM-000 and NTRP 3-22.4-E6B under limited supervision in the squadron/airborne environment.
SCOPE This course outlines the information required for the student to successfully understand vital basic mission communication systems involved in flying duties as an E-6B Airborne Communications Technician. Includes knowledge in fault isolation, operation of aircraft avionics systems, naval communications procedures, computer networks, cryptographic materials, aircraft systems, emergency procedures, and in-flight equipment on E-6B aircraft. Flight training consists of additional practical applications, as well as a NATOPS check.
PREREQUISITES COURSE 100-2018, AT O LEVEL
PREREQUISITES OTHER Top Secret Clearance Eligibility/PRP prescreened
PREREQUISITES COURSE 050-1500, NACCS
PREREQUISITES COURSE 2D-4635, SERE
PREREQUISITES COURSE 9E-1219, AC INDOC CLASS 4
VARIABLE PREREQUISITES Prerequisite (and/or) relationships do not exist.
SKILL AWARDS NEC G19A E-6B Airborne Communications TechnicianEFF DATE: 01-JAN-2020
RES SPON OPNAV N98
SECURITY CLEARANCE Note! Check CDP(S) for security clearance requirements</t>
  </si>
  <si>
    <t>342 hours</t>
  </si>
  <si>
    <t>FAIRECONRON SEVEN, Tinker AFB, OK</t>
  </si>
  <si>
    <t>723B</t>
  </si>
  <si>
    <t>Transmission System Technician</t>
  </si>
  <si>
    <t xml:space="preserve">JOURNEYMAN COMMUNICATIONS COURSE
</t>
  </si>
  <si>
    <t>COURSE ABBR NM JCC
TYPE COURSE C1 ENLISTED NEC AWARDING
CENTER CD 6
CENTER NM CIWT
PURPOSE Provides Information Systems Technicians (IT) in pay grades E-3 through E-8 serving afloat and ashore with knowledge of the principles of Radio Frequency (RF) communications, communications systems and components, communications security, and Navy communications procedures, practices, and management; and knowledge and skills required to operate external communications suites in the High Frequency (HF), Very High Frequency (VHF), Ultra High Frequency (UHF), Super High Frequency (SHF), Extremely High Frequency (EHF) Radio Frequency (RF) spectrums, and the Automated Digital Network System (ADNS) for controlling RF assets, in accordance with standard operating procedures and appropriate technical documentation, during all conditions of readiness, with limited supervision.
SCOPE Provide comprehensive training for the operation, performance monitoring, fault isolation and circuit restoration of High Frequency(HF), Very High Frequency(VHF), Ultra High Frequency(UHF), Super High Frequency(SHF), and Extremely High Frequency(EHF) communications systems, and the Automated Digital Network System(ADNS).
PREREQUISITES RATE IT
PREREQUISITES SKILL NEC-745A
PREREQUISITES PAYGRADE E3-E8
PREREQUISITES OTHER Complete initial tour of duty (career designated) with 2 years Technical Controller or Communications Center experience.
VARIABLE PREREQUISITES Prerequisite (and/or) relationships do not exist.
SKILL AWARDS NEC H04A Transmission System TechnicianEFF DATE: 01-MAR-2018
ECM N132D6
RES SPON OPNAV N2/6
SECURITY CLEARANCE Note! Check CDP(S) for security clearance requirements</t>
  </si>
  <si>
    <t>96 hours</t>
  </si>
  <si>
    <t>IWTC VA BEACH 
IWTC SDGO 32ND</t>
  </si>
  <si>
    <t xml:space="preserve">JOURNEYMAN COMMUNICATIONS COURSE BLOCK 0
</t>
  </si>
  <si>
    <t>COURSE ABBR NM JCC BLOCK 0
TYPE COURSE C1 ENLISTED NEC AWARDING
CENTER CD 6
CENTER NM CIWT
PURPOSE Provide Information Systems Technicians (IT) serving afloat and ashore with knowledge of the principles of Radio Frequency (RF) communications, communications systems and components, communications security, and Navy communications procedures, practices, and management; and knowledge and skills required to operate external communications suites in the Super High Frequency (SHF), Extremely High Frequency (EHF) Radio Frequency (RF) spectrums, and the Automated Digital Network System (ADNS) for controlling RF assets, in accordance with standard operating procedures and appropriate technical documentation, during all conditions of readiness, with limited supervision.
SCOPE This course provides comprehensive training for the operations, performance monitoring, fault isolation and circuit restoration of naval communications in six (6) concentrated content areas: 1) Automated Digital Network System (ADNS) Operations 2) Extremely High Frequency (EHF) Systems Operations 3) Super High Frequency (SHF) Systems Operations 4) Navy Multiband Terminal (NMT) Operations 5) Commercial Broadband Satellite Program (CBSP) Operations 6) Broadcast Service Operations
PREREQUISITES COUNTRY UNITED STATES
PREREQUISITES RATE IT
PREREQUISITES SERVICE CATEGORY DOD, US NAVY, ACTIVE, REGULAR
VARIABLE PREREQUISITES SKILL NEC-H0A1 or SKILL NEC-745A
SKILL AWARDS NEC H04A Transmission System TechnicianEFF DATE: 15-MAY-2019
ECM N132D6
RES SPON OPNAV N2/6
SECURITY CLEARANCE Note! Check CDP(S) for security clearance requirements</t>
  </si>
  <si>
    <t>65 hours</t>
  </si>
  <si>
    <t>DCWF Network Operations Specialist</t>
  </si>
  <si>
    <t xml:space="preserve">https://jkodirect.jten.mil/html/COI.xhtml?identifier=DISA-US1388 </t>
  </si>
  <si>
    <t>This is an online student self-paced course. Learners will be introduced to the foundational concepts that a network operations specialist requires to perform their assigned duties. Foundational concepts include data communication and associated communication protocols used within networks. From there, the course progresses to discuss layer 2 and layer 3 technologies, and demonstrates how to configure devices to support routing, switching, virtual networks, and Voice over IP. Additional topics include subnetting concepts to efficiently use Internet Protocol address allocations and assign subnetworks to the appropriate interface on the device. This course will also cover encryption, access control, and data security requirements that applies to specialized information. Courseware discusses using networking devices to maintain the health and operation of the overall network.</t>
  </si>
  <si>
    <t>40 Hours</t>
  </si>
  <si>
    <t xml:space="preserve">Data Systems Administrator Course </t>
  </si>
  <si>
    <r>
      <rPr>
        <b/>
        <sz val="14"/>
        <rFont val="Times New Roman"/>
        <family val="1"/>
      </rPr>
      <t>Data Systems Administrator Course:</t>
    </r>
    <r>
      <rPr>
        <sz val="14"/>
        <rFont val="Times New Roman"/>
        <family val="1"/>
      </rPr>
      <t xml:space="preserve"> The Data Systems Administrator Course consists of training in telephony fundamentals, VMware, Microsoft Server, Microsoft Exchange, Solarwinds Network Performance Monitor, Host Based Security Systems implementation, Assured Compliance Assessment System and tactical communication systems, which includes training on tactical communication processes and setup, and configuration and operation of data communications equipment. Students also receive instruction in cyber security to include training on information assurance and setup, configuration and operation of encryption devices. A cumulative final exercise completes this course and consists of evaluating the students' ability to perform all tasks learned throughout the training evolution.</t>
    </r>
  </si>
  <si>
    <t>672 hours</t>
  </si>
  <si>
    <r>
      <rPr>
        <b/>
        <sz val="14"/>
        <rFont val="Times New Roman"/>
        <family val="1"/>
      </rPr>
      <t>Electronics Maintenance Technician Course:</t>
    </r>
    <r>
      <rPr>
        <sz val="14"/>
        <rFont val="Times New Roman"/>
        <family val="1"/>
      </rPr>
      <t xml:space="preserve"> Provides students with technical instruction pertaining to the theory, operation, and maintenance of data communication systems. This includes instruction in encryption methods, internet protocol addressing, and programming. Designed to provide initial instruction into complex troubleshooting, supervision, training, and quality control of Cyber Workforce Equipment. The students use this knowledge to conduct the installation, operation, and fault analysis of a complex system. The end state is that the students ensure reliability, survivability, and interoperability in a simulated tactical communication environment on equipment they may not have received previous formal instruction on.</t>
    </r>
  </si>
  <si>
    <t xml:space="preserve">666.0 Total Academic Hours
16.0 Total Administrative Hours
</t>
  </si>
  <si>
    <t>Data Systems Supervisor Course</t>
  </si>
  <si>
    <r>
      <rPr>
        <b/>
        <sz val="14"/>
        <rFont val="Times New Roman"/>
        <family val="1"/>
      </rPr>
      <t>Data Systems Supervisor Course:</t>
    </r>
    <r>
      <rPr>
        <sz val="14"/>
        <rFont val="Times New Roman"/>
        <family val="1"/>
      </rPr>
      <t xml:space="preserve"> The Data Systems Supervisor Course will provide technical and non-technical instruction to Military Occupational Specialty 0671 Data Systems Marine Corporal through Staff Sergeant on advanced theories, technologies, and concepts in virtualization, domain services, unified communications, and cybersecurity software.</t>
    </r>
  </si>
  <si>
    <t>738A</t>
  </si>
  <si>
    <t>Global Command and Control System-Maritime (GCCS-M) (Force Level 4.1) Increment 2 System Administrator</t>
  </si>
  <si>
    <t xml:space="preserve">GLOBAL COMMAND AND CONTROL-MARITIME FORCE LEVEL 4.1.1.X (GCCS-M FL 4.1.1.X) SYSTEM ADMINISTRATOR
</t>
  </si>
  <si>
    <t>COURSE ABBR NM GCCS-M FL 4.1.1.X SYS ADMIN TRAINING
TYPE COURSE C1 ENLISTED NEC AWARDING
CENTER CD 27
CENTER NM NAVWAR
PURPOSE TO ENSURE THAT ATTENDEES WILL BE TRAINED TO PERFORM GCCS-M FL 4.1.1 SYSTEMS ADMINISTRATOR DUTIES AT THE JOURNEYMAN LEVEL, UNDER LIMITED SUPERVISION, USING TECHNICAL REFERENCES ONOARD NAVAL AFLOAT UNITS AND AT SHORE FACILITIES.
SCOPE THE GCCS-M FL 4.1.1.0 SYSTEMS ADMINISTRATOR TRAINING COURSE IS DESIGNED TO PROVIDE MAINTENANCE AND ADMINISTRATIVE PERSONNEL WITH TRAINING ON MAINTENANCE, ADMINISTRATION, AND BASIC OPERATION OF THE GCCS-M FL 4.1.1.0 SYSTEM, AS WELL AS ON CONFIGURATION AND TROUBLESHOOTING OF INTERFACES TO OTHER EQUIPMENT AND SYSTEMS. THE TARGET AUDIENCE FOR THIS COURSE IS ENLISTED INFORMATION SYSTEMS TECHNICIANS (IT). OTHER TECHNICIANS WILL BE CONSIDERED ON A CASE BY CASE BASIS.
PREREQUISITES OTHER Secret clearance and JPAS Request to NAVWAR Systems Center Pacific, SMO CODE: 660015, POC: Kevin Bishop, CIV, kevin.bishop.civ@us.navy.mil, 619-553-8962 (Note! Check CDP(S) for security clearance requirements).
PREREQUISITES PAYGRADE E3-E7
PREREQUISITES RATE IT
PREREQUISITES OTHER ETR/ETV rating must be assigned or have orders for assignment at a SUBOPAUTH.
PREREQUISITES RATE ETR
PREREQUISITES SKILL NEC-745A
PREREQUISITES OTHER To request quota for this course please contact Kevin Bishop MGF Project, Training Lead at 619-609-9378 or kevin.bishop.civ@us.navy.mil
PREREQUISITES RATE ETV
VARIABLE PREREQUISITES Prerequisite (and/or) relationships do not exist.
SKILL AWARDS NEC 738A Global Command and Control System-Maritime (GCCS-M) (Force Level 4.1) Increment 2 System AdministratEFF DATE: 01-MAR-2018
RES SPON OPNAV N2/6
SECURITY CLEARANCE Note! Check CDP(S) for security clearance requirements</t>
  </si>
  <si>
    <t>NIWC PACIFIC 
IWTC SDGO</t>
  </si>
  <si>
    <t>H09A</t>
  </si>
  <si>
    <t>CANES AN/USQ-208(V) System Administrator/Maintainer</t>
  </si>
  <si>
    <t xml:space="preserve">CONSOLIDATED AFLOAT NETWORKS AND ENTERPRISE SERVICES (CANES) SW3 ADMINISTRATOR
</t>
  </si>
  <si>
    <t>COURSE ABBR NM CANES SW3 ADMINISTRATOR
TYPE COURSE G1 ENLISTED
CENTER CD 6
CENTER NM CIWT
PURPOSE The Consolidated Afloat networks and Enterprise Services (CANES) Software 3 (SW3) course will train Information Systems Technicians (IT) in paygrades (E4-E7) and Information Systems Technician, Submarines (ITS) in paygrades (E3-E9) to perform advanced-level networking system administration and maintenance support to include maintenance and restoration support on the Navy consolidated shipboard enterprise networking infrastructure. The course combines network administration into a single training solution on the following network enclaves: Unclassified, GENSER, Special Compartmented Information and Secret Releasable. The Graduates will be prepared to assume the duties of a CANES Administrator for SW3 variant and will perform tasks at the journeyman level in afloat and ashore environments, during all conditions of readiness, under limited supervision, using technical references.
SCOPE This course provides instruction in Navy C4I Systems; CANES Technical References, Architecture, Functional Components, and System Services; CANES Hardware, Software, and VMware to include: Racks, Routers, and Switches; Linux Operating System Concepts and File Management; CANES Incident, Configuration, and Patch Management; Account Management; System and Storage Management; Backup and Recovery; Planned Maintenance System; Troubleshooting and Fault Isolation.
PREREQUISITES OTHER CANES CORE (A-150-8481) OR CANES SYS ADMIN/MAINTAINER (A-150-1855)
PREREQUISITES REMAINING ENLISTMENT 12
PREREQUISITES REMAINING ROTATION M 12
PREREQUISITES SKILL NEC-746A
VARIABLE PREREQUISITES RATE IT and PAYGRADE E4-E7 or RATE ITS and PAYGRADE E3-E9
ECM N132D6
RES SPON OPNAV N2/6
SECURITY CLEARANCE Note! Check CDP(S) for security clearance requirements</t>
  </si>
  <si>
    <t>Intermediate. A-150-1855 sundowned. Current CINs: A-150-8481 (CANES Core), A-150-1940 (CANES SW3).</t>
  </si>
  <si>
    <t>H40A</t>
  </si>
  <si>
    <t>Autonomic Logistics Information System Manager</t>
  </si>
  <si>
    <t>AUTONOMIC LOGISTICS INFORMATION SYSTEM (ALIS) ADMINISTRATOR</t>
  </si>
  <si>
    <t>COURSE ABBR NM ALIS SYS ADMIN
TYPE COURSE C1 ENLISTED NEC AWARDING
CENTER CD 3
CENTER NM CNATT
PURPOSE Provides ITs who manage the ALIS system the knowledge and skills in UNIX, Solaris, Oracle, JUNIPER, MS SQL Server, Splunk, Symantec, Microsoft and networking devices. Teaches software and hardware management, including controlling, planning, allocating, deploying, coordinating and monitoring the resources. Provides the knowledge to perform network planning, frequency allocation, load balancing, cryptographic key access files and application integrity verification.
SCOPE Complete the training track to be awarded NEC H40A.
PREREQUISITES RATE IT
PREREQUISITES SKILL NEC-746A
SKILL AWARDS NEC H40A AUTOMATIC LOGISTICS INFORMATION SYSTEM (ALIS) ADMINISTRATOREFF DATE: 11-DEC-2018
RES SPON OPNAV N98
CCM N7114
SECURITY CLEARANCE NO CLEARANCE REQUIRED</t>
  </si>
  <si>
    <t>120 hours</t>
  </si>
  <si>
    <t xml:space="preserve">DCWF Linux System Administrator </t>
  </si>
  <si>
    <t>https://jkodirect.jten.mil/html/COI.xhtml?identifier=DISA-US1384</t>
  </si>
  <si>
    <t>This is an online student self-paced course. Learners will be introduced to the concepts and technical subject areas necessary for a Linux Systems Administrator. Foundational materials include laws and policies which drive cybersecurity requirements that system administrators implement through proper configuration and information system maintenance. Technical information covered includes security principles and methods, and network security architecture concepts such as topology, ports, protocols, and services. Learners will be presented with broad Linux operating system administration related tasks and commands which are used to monitor system performance, maintenance and troubleshooting activities, and routine tasks such as account management. Other topic areas include system engineering concepts, troubleshooting failed system components, recovery processes for failed systems, cloud service models, and strategies to positively interact with customers.</t>
  </si>
  <si>
    <t>DCWF Windows Systems Administrator</t>
  </si>
  <si>
    <t>https://jkodirect.jten.mil/html/COI.xhtml?identifier=DISA-US1390</t>
  </si>
  <si>
    <t>This is an online student self-paced course. Learners will be introduced to the essential skills and topic areas necessary for proficient Windows Systems Administrators. Areas covered will include cybersecurity products, practices, and concepts such as Security Technical Implementation Guides (STIGs), Secure Host Baseline, firewalls, and group policies. Other specific administrative areas will include Active Directory, Windows Server Update Services, and Windows backup and restoration.  Finally, learners will be given additional information to build upon a complete skill set necessary for a Windows System Administrator, to include interacting with customers, failed server recovery techniques, performance tuning and techniques, and practices such as deploying and managing virtual servers.</t>
  </si>
  <si>
    <t xml:space="preserve">Information Technology Specialist SLC </t>
  </si>
  <si>
    <t>Information Technology Specialist SLC: The Information Technology Specialist SLC training will provide the student with the skills, knowledge and technical expertise to provide leadership in planning, supervising, coordinating and directing the employment, operation, management, and maintenance of information technology systems in mobile and fixed facilities at all echelons.</t>
  </si>
  <si>
    <t>7 Wks 0.0 Days</t>
  </si>
  <si>
    <t xml:space="preserve">Network Systems Engineer </t>
  </si>
  <si>
    <t>Network Systems Engineer: form the interconnectivity and backbone of the information technology infrastructures that comprise cyberspace. Network Systems Engineering officers are essential to providing and defending the Army’s portion of the Department of Defense Information Network (DoDIN) and enabling effects in and through the cyberspace warfighting domain. AOC 26A plans, implements, and manages secure, reliable, and effective networks to enable and enhance mission command in support of unified land operations.</t>
  </si>
  <si>
    <t>30Wks 0.0 Days</t>
  </si>
  <si>
    <t>Data Systems Administrator Course: The Data Systems Administrator Course consists of training in telephony fundamentals, VMware, Microsoft Server, Microsoft Exchange, Solarwinds Network Performance Monitor, Host Based Security Systems implementation, Assured Compliance Assessment System and tactical communication systems, which includes training on tactical communication processes and setup, and configuration and operation of data communications equipment. Students also receive instruction in cyber security to include training on information assurance and setup, configuration and operation of encryption devices. A cumulative final exercise completes this course and consists of evaluating the students' ability to perform all tasks learned throughout the training evolution.</t>
  </si>
  <si>
    <t>Data Systems Supervisor Course: The Data Systems Supervisor Course will provide technical and non-technical instruction to Military Occupational Specialty 0671 Data Systems Marine Corporal through Staff Sergeant on advanced theories, technologies, and concepts in virtualization, domain services, unified communications, and cybersecurity software.</t>
  </si>
  <si>
    <t>Data Systems Chief Course: Data Systems Chiefs supports a myriad of technologies to include Systems, Virtualization, Unified Communications and Application Development to enable command and control. The Data Systems Chief is responsible for training, domain infrastructure, active directory management, cloud services, disaster recovery, database management, scripting, hardware/software management, Storage Area Network (SAN), Network Attached Storage (NAS), Virtualization and Messaging. Additionally, Data Systems Chiefs must be thoroughly familiar with security, programming and planning tools, maintenance procedures, budgeting, and administration processes.</t>
  </si>
  <si>
    <t>DCWF Systems Security Analyst</t>
  </si>
  <si>
    <t>https://jkodirect.jten.mil/html/COI.xhtml?identifier=DISA-US1385</t>
  </si>
  <si>
    <t xml:space="preserve">This is an online student self-paced course. Learners are introduced to foundational knowledge necessary to be an effective system security analyst. To support the myriad of potential operating environment, this course discusses concepts as they relate to tenets of cybersecurity (Confidentiality, Integrity, and Availability) and their relationship to the Risk Management Framework (RMF) process. Learners will be introduced to computing and networking concepts as well as the nuances of operating within a DoD environment which includes legal constraints, protected information, and specialized systems. Material also includes application development frameworks, vulnerability assessments, and the numerous supporting documents that are needed to support an information system’s authorization to operate. </t>
  </si>
  <si>
    <t>In a virtual machine based lab environment, students use Kali Linux tools as well as other publicly available off the shelf tools to exploit target systems.  Attack vectors include insider, outsider and nearsider.  Students follow the cyber kill chain including reconnaissance, exploit development, payload development, system penetration, command and control and covering tracks.  Tools students are trained on and use for their exploit activities include but are not limited to Nmap, Wireshark, Build Your Own Botnet, Phishing, Eternal Blue, SMB weakness exploit tools and DLL weakness exploitation tools. Students also use a hardware/software in the loop unmanned aerial system (UAS) as a target for a DDOS attack against the operator control station and a 2nd DDOS attack against the UAS data link.</t>
  </si>
  <si>
    <t xml:space="preserve">Cybersecurity </t>
  </si>
  <si>
    <t>Cybersecurity Throughout DoD Acquisition</t>
  </si>
  <si>
    <t>CLE 074</t>
  </si>
  <si>
    <t>https://icatalog.dau.edu/onlinecatalog/courses.aspx?crs_id=2048</t>
  </si>
  <si>
    <t>Online, self-paced</t>
  </si>
  <si>
    <t>Foundational course satisfying the 8 common core KSAs for any WRC</t>
  </si>
  <si>
    <t>Cybersecurity &amp; Resiliency for Weapons, Control and IT Systems</t>
  </si>
  <si>
    <t>CYB 5610 Cybersecurity &amp; Resiliency for Weapons, Control and IT Systems</t>
  </si>
  <si>
    <t>Adversity-Driven Engineering Fundamentals</t>
  </si>
  <si>
    <t>CYB 5620V</t>
  </si>
  <si>
    <t>CYB 5620V Adversity-Driven Engineering Fundamentals</t>
  </si>
  <si>
    <t>Virtual instructor led, hands on range with oil pipeline MBSE, STPA-Sec</t>
  </si>
  <si>
    <t>MBSE Cameo STPA-Sec</t>
  </si>
  <si>
    <t>Introduction to Industrial Control Systems</t>
  </si>
  <si>
    <t>WSS 019</t>
  </si>
  <si>
    <t>In Development</t>
  </si>
  <si>
    <t>Virtual range for critical infrastructure cybersecurity</t>
  </si>
  <si>
    <t>Deployment scheduled 1 January 2025</t>
  </si>
  <si>
    <t>Air Force</t>
  </si>
  <si>
    <t xml:space="preserve">Cyberspace 200 Course </t>
  </si>
  <si>
    <r>
      <rPr>
        <b/>
        <sz val="14"/>
        <rFont val="Times New Roman"/>
        <family val="1"/>
      </rPr>
      <t>Cyberspace 200 Course:</t>
    </r>
    <r>
      <rPr>
        <sz val="14"/>
        <rFont val="Times New Roman"/>
        <family val="1"/>
      </rPr>
      <t xml:space="preserve">  Supports the professional development of Total Force Cyberspace Professionals at the tactical to operational level in the midpoint of their careers.  The course focus is cyber application and refreshes concepts taught at Undergraduate Cyber Training while providing breadth of concepts. The course provides students with the ability articulate, integrate, and apply cyberspace capabilities at the operational level in order to plan, direct, and execute defensive, offensive, and DODIN operations in support of the AF core missions and joint operations.  Course is open to Government civilians and military.</t>
    </r>
  </si>
  <si>
    <t>6 weeks distance learning prerequisite | 3 weeks in-residence</t>
  </si>
  <si>
    <t xml:space="preserve">Cyber Network Defender (Cert) </t>
  </si>
  <si>
    <r>
      <t>Cyber Network Defender (Cert):</t>
    </r>
    <r>
      <rPr>
        <sz val="14"/>
        <rFont val="Times New Roman"/>
        <family val="1"/>
      </rPr>
      <t xml:space="preserve"> To train Regular Army, National Guard, and Reserve Soldiers about Army networks at various levels, aspects of cyber network defense operations which includes defending cyber networks, performing threat management of new and existing networks, and performing network forensic operations after a network intrusion. The Cyber Network Defender deploys, implements, maintains, and administers the infrastructure systems required to effectively provide defense in depth to the network and resources. This may include, but is not limited to routers, firewalls, intrusion detection systems and/or intrusion prevention systems, and other Computer Network Defense (CND) tools as deployed within the network environment (NE) or enclave. Collects data gathered from a variety of CND tools (including intrusion detection system alerts, firewall, network traffic logs, and host system logs) to analyze events for possible attacks that occur within the environment. The environments can be computing network environment (CE), NE or enclave. Validates, investigates, and analyzes all response activities related to cyber incidents within the NE or enclave. These tasks include, but are not limited to: creating and maintaining incident tracking information; planning, coordinating, and directing recovery activities; and incident tracking information; and incidents analysis tasks, including examining all available information and supporting evidence of artifacts related to an incident or event. Performs assessments of systems and networks within the NE or enclave and identify where those systems and/or networks deviate from acceptable configurations, enclave policy, or local policy. Perform limited shared Information Assurance Technical (IAT) Level I &amp; II as required, and all IAT Level III functions.</t>
    </r>
  </si>
  <si>
    <t>14 Wks 0.0 Days</t>
  </si>
  <si>
    <t>Information Protection Technician</t>
  </si>
  <si>
    <t xml:space="preserve">Information Protection Technician WOAC (Cert) </t>
  </si>
  <si>
    <r>
      <t>Information Protection Technician WOAC (Cert):</t>
    </r>
    <r>
      <rPr>
        <sz val="14"/>
        <rFont val="Times New Roman"/>
        <family val="1"/>
      </rPr>
      <t xml:space="preserve"> the 255S will be a professional Information Protection Technician Warrant Officer of character and presence capable of providing direct leadership for the Army. The Information Protection Technician will apply the leadership and skills necessary to effectively train and lead personnel to manage Cyberspace operations within the communications network. This course provides detailed instruction for the Information Protection Technician to perform Internal Defensive Measures and Computer Network Defense. Training includes Securing Windows, Computer Forensic Investigations and Incident Response, Intrusion Detection In-Depth, Hacker Techniques, Exploits and Incident Handling, Network Penetration Testing and Ethical Hacking to include Auditing Networks, Computers, Servers and Perimeters Systems.</t>
    </r>
  </si>
  <si>
    <t>19Wks 4.0 Days</t>
  </si>
  <si>
    <t xml:space="preserve">Network Management Technician WOBC (Cert) </t>
  </si>
  <si>
    <r>
      <t>Network Management Technician WOBC (Cert):</t>
    </r>
    <r>
      <rPr>
        <sz val="14"/>
        <rFont val="Times New Roman"/>
        <family val="1"/>
      </rPr>
      <t xml:space="preserve"> the MOS 255N Soldier will be a professional Warrant Officer of character and presence capable of providing direct leadership for the Army. The Soldier will apply the leadership and skills necessary to effectively train and lead personnel to manage information technology within the communications network. This training includes: Enterprise Network WIN-T, Introduction to Networking, Routing and Switching Essentials, Scaling Networks, Connecting and Securing Networks, DMVPN/DGP Case Study; Quality of Service (QoS); Transmission Spectrum/OTM Planning; General Dynamics; Communication Exercise (COMEX); IDS/IPS Firewall; CASP; Project Management; Combat Net Radio (CNR); Network Management Operations; and Server/Battle Command Systems.</t>
    </r>
  </si>
  <si>
    <t>23Wks 4.0 Days</t>
  </si>
  <si>
    <t xml:space="preserve">Information Services Technician WOBC (Cert) </t>
  </si>
  <si>
    <r>
      <t>Information Services Technician WOBC (Cert):</t>
    </r>
    <r>
      <rPr>
        <sz val="14"/>
        <rFont val="Times New Roman"/>
        <family val="1"/>
      </rPr>
      <t xml:space="preserve"> Upon completion of this course, the MOS 255A Soldier will be a professional Warrant Officer of character and presence capable of providing direct leadership for the Army. The Soldier will apply the leadership and skills necessary to effectively train and lead personnel to manage information technology within the communications network. This course provides instruction and practical exercises in the installation, application, and management of computer operating systems i.e. Cisco Certified Network Associates Technologies (CCNA); Microsoft (MS) Windows Server; CISCO Security; Virtualization Techniques; CompTIA Advanced Security Practitioner (CASP); Network Scanning, Network Management; MS Exchange Mail Server; Structured Query Language (SQL) Server; MS Active Directory; MS SharepPoint Server; Collaboration Service; Network Applications (Net Apps); Defense Information Assurance Certification and Accreditation Process (DIACAP); Digital Radio Transmissions.</t>
    </r>
  </si>
  <si>
    <t>32Wks 0.0 Days</t>
  </si>
  <si>
    <r>
      <rPr>
        <b/>
        <sz val="14"/>
        <rFont val="Times New Roman"/>
        <family val="1"/>
      </rPr>
      <t xml:space="preserve">Data Systems Administrator Course: </t>
    </r>
    <r>
      <rPr>
        <sz val="14"/>
        <rFont val="Times New Roman"/>
        <family val="1"/>
      </rPr>
      <t>The Data Systems Administrator Course consists of training in telephony fundamentals, VMware, Microsoft Server, Microsoft Exchange, Solarwinds Network Performance Monitor, Host Based Security Systems implementation, Assured Compliance Assessment System and tactical communication systems, which includes training on tactical communication processes and setup, and configuration and operation of data communications equipment. Students also receive instruction in cyber security to include training on information assurance and setup, configuration and operation of encryption devices. A cumulative final exercise completes this course and consists of evaluating the students' ability to perform all tasks learned throughout the training evolution.</t>
    </r>
  </si>
  <si>
    <t>H13A</t>
  </si>
  <si>
    <t>Navy Interactive On-Net Operator</t>
  </si>
  <si>
    <t>INTERACTIVE ON-NET OPERATOR</t>
  </si>
  <si>
    <t>COURSE ABBR NM ION OPERATOR 
TYPE COURSE C1 ENLISTED NEC AWARDING
CENTER CD 51
CENTER NM NAVIFOR
PURPOSE Navy Interactive ON-NET (ION) operators develop, refine, and utilize world-class tactics, techniques, and procedures to conduct computer network operations in support of national and tactical security objectives.
SCOPE Operators learn to use advanced software applications for network navigation and tactical forensic analysis.
PREREQUISITES RATE = CTN 
PREREQUISITES PAYGRADE = E4-E7
PREREQUISITES OTHER = Component NEC 9305
VARIABLE PREREQUISITES Prerequisite (and/or) relationships do not exist
SKILL AWARDS No Skill Awards Found
EMC N132D8
RES SPON OPNAV N2/6
SECURITY CLEARANCE Note! Check CDP(S) for security clearance requirements</t>
  </si>
  <si>
    <t>243 hours</t>
  </si>
  <si>
    <t>STU ION FT MD</t>
  </si>
  <si>
    <t>Intermediate Cyber Core (CTN): Upon completion of the ICC course, graduates should have the skills and knowledge to identify and demonstrate core UNIX (LINUX and SOLARIS) and Windows system features, perform risk analysis for UNIX and Windows OSS to demonstrate situational awareness, apply problem-solving techniques to multiple variants of UNIX and Windows systems, analyze how specific packets traverse network devices, including switches, routers and firewalls, demonstrate how to tunnel and redirect network traffic to and from a remote system using multiple intermediaries, perform vulnerability assessments to demonstrate knowledge of active network enumeration, describe the features of various personal security products and demonstrate knowledge of computer security threats and demonstrate the mindset and methodologies of attackers/hackers and defenders.</t>
  </si>
  <si>
    <t xml:space="preserve">Joint Cyber Analysis Course </t>
  </si>
  <si>
    <t xml:space="preserve">Cyber Threat Emulation (CTN) </t>
  </si>
  <si>
    <t>DCWF Cyber Defense Analyst</t>
  </si>
  <si>
    <t>https://jkodirect.jten.mil/html/COI.xhtml?identifier=DISA-US1386</t>
  </si>
  <si>
    <t>This is an online student self-paced course. Learners are introduced to technological concepts that are imperative for an analyst to understand. Concepts include DoD-approved tools used to enhance a network’s cyber defense posture which includes Assured Compliance Assessment Solution (ACAS), Endpoint Security Solution (ESS), and Security Technical Implementation Guide (STIG) technologies. Learners will be acquainted with broad-based adversaries, introduced to analysis techniques, adversary attack techniques, and defensive methodologies to secure a network. The course also discusses several core cyber defense tools, such as the Wireshark packet analyzer and Intrusion Detection Systems (IDS). Learners are also provided the opportunity to view demonstrations which analyze different, yet prevalent, cyber-attack methods.</t>
  </si>
  <si>
    <t>Cyber Network Defender (Cert): To train Regular Army, National Guard, and Reserve Soldiers about Army networks at various levels, aspects of cyber network defense operations which includes defending cyber networks, performing threat management of new and existing networks, and performing network forensic operations after a network intrusion. The Cyber Network Defender deploys, implements, maintains, and administers the infrastructure systems required to effectively provide defense in depth to the network and resources. This may include, but is not limited to routers, firewalls, intrusion detection systems and/or intrusion prevention systems, and other Computer Network Defense (CND) tools as deployed within the network environment (NE) or enclave. Collects data gathered from a variety of CND tools (including intrusion detection system alerts, firewall, network traffic logs, and host system logs) to analyze events for possible attacks that occur within the environment. The environments can be computing network environment (CE), NE or enclave. Validates, investigates, and analyzes all response activities related to cyber incidents within the NE or enclave. These tasks include, but are not limited to: creating and maintaining incident tracking information; planning, coordinating, and directing recovery activities; and incident tracking information; and incidents analysis tasks, including examining all available information and supporting evidence of artifacts related to an incident or event. Performs assessments of systems and networks within the NE or enclave and identify where those systems and/or networks deviate from acceptable configurations, enclave policy, or local policy. Perform limited shared Information Assurance Technical (IAT) Level I &amp; II as required, and all IAT Level III functions.</t>
  </si>
  <si>
    <t>Network Management Technician WOBC (Cert): the MOS 255N Soldier will be a professional Warrant Officer of character and presence capable of providing direct leadership for the Army. The Soldier will apply the leadership and skills necessary to effectively train and lead personnel to manage information technology within the communications network. This training includes: Enterprise Network WIN-T, Introduction to Networking, Routing and Switching Essentials, Scaling Networks, Connecting and Securing Networks, DMVPN/DGP Case Study; Quality of Service (QoS); Transmission Spectrum/OTM Planning; General Dynamics; Communication Exercise (COMEX); IDS/IPS Firewall; CASP; Project Management; Combat Net Radio (CNR); Network Management Operations; and Server/Battle Command Systems.</t>
  </si>
  <si>
    <t>Information Services Technician WOBC (Cert): Upon completion of this course, the MOS 255A Soldier will be a professional Warrant Officer of character and presence capable of providing direct leadership for the Army. The Soldier will apply the leadership and skills necessary to effectively train and lead personnel to manage information technology within the communications network. This course provides instruction and practical exercises in the installation, application, and management of computer operating systems i.e. Cisco Certified Network Associates Technologies (CCNA); Microsoft (MS) Windows Server; CISCO Security; Virtualization Techniques; CompTIA Advanced Security Practitioner (CASP); Network Scanning, Network Management; MS Exchange Mail Server; Structured Query Language (SQL) Server; MS Active Directory; MS SharepPoint Server; Collaboration Service; Network Applications (Net Apps); Defense Information Assurance Certification and Accreditation Process (DIACAP); Digital Radio Transmissions.</t>
  </si>
  <si>
    <t>Network Chief Course: Network Chief Course consists of training in cable installation planning, operation, systems integration, security, and troubleshooting in order to maintain optimum secure data communication systems. They plan and supervise the installation of cabling, configuration and maintenance of all data communication systems, network services, and security in both a garrison and deployment environment. Network Chiefs plan and design local and wide area networks and link heterogeneous networks through the application of appropriate cyber and telecommunication hardware and software. Marines attending the Network Chief Course will be instructed on the planning and implementation of the following topics; cable management, planning operations, Internet Protocol (IP) address engineering, interior and exterior routing protocols, local and wide area networks, network operating, network services, network security and firewalls. Network Chiefs install, operate, maintain, and supervise Local Area Networks (LAN) and Wide Area Networks (WAN) to enable command and control. The Network Chief is responsible for training, advanced routing/switching, locating and correcting faults, Quality of Service (QoS),implementation/management of the cable plan, long haul transport, Internet Protocol (IP) Management, encryption management, network monitoring, end to end systems integration and troubleshooting. Additionally, Network Chiefs must be thoroughly familiar with security, programming and planning tools, maintenance procedures, budgeting, and administration processes.</t>
  </si>
  <si>
    <t xml:space="preserve">DCWF Cyber Defense Infrastructure Support Specialist </t>
  </si>
  <si>
    <t>https://jkodirect.jten.mil/html/COI.xhtml?identifier=DISA-US1383</t>
  </si>
  <si>
    <t>This is an online student self-paced course. Learners will be introduced to the fundamental knowledge to support their role as a Cyber Defense Infrastructure Specialist. Material covers computing concepts, communications, networking, networking components, and security architectures. Network management and secure communications using encryption are also topics discussed, to help reinforce the risk management and cybersecurity tenets of confidentiality, integrity, and availability. Course curriculum also discusses cybersecurity threats, attack methodologies, and provides examples for incident and packet analysis. Learners are then introduced to organizational policies and how policy, assessments, and planning can be used to enhance security within the cyber domain.</t>
  </si>
  <si>
    <t>Client Endpoint Protection Operator (CPO) Course</t>
  </si>
  <si>
    <r>
      <rPr>
        <b/>
        <sz val="14"/>
        <rFont val="Times New Roman"/>
        <family val="1"/>
      </rPr>
      <t>Cyberspace 200 Course:</t>
    </r>
    <r>
      <rPr>
        <sz val="14"/>
        <rFont val="Times New Roman"/>
        <family val="1"/>
      </rPr>
      <t xml:space="preserve">  Supports the professional development of Total Force Cyberspace Professionals at the tactical to operational level in the midpoint of their careers.  The course focus is cyber application and refreshes concepts taught at Undergraduate Cyber Training while providing breadth of concepts. Th e course provides students with the ability articulate, integrate, and apply cyberspace capabilities at the operational level in order to plan, direct, and execute defensive, offensive, and DODIN operations in support of the AF core missions and joint operations.  Course is open to Government civilians and military.</t>
    </r>
  </si>
  <si>
    <t xml:space="preserve">Information Technology Specialist ALC </t>
  </si>
  <si>
    <r>
      <t>Information Technology Specialist ALC:</t>
    </r>
    <r>
      <rPr>
        <sz val="14"/>
        <rFont val="Times New Roman"/>
        <family val="1"/>
      </rPr>
      <t xml:space="preserve"> To provide the 25B Skill Level 3 Soldier with knowledge and skills of a professional Noncommissioned Officer of character and presence capable of providing direct leadership for the Army. The Soldier will apply knowledge of leadership and skills to effectively plan, supervise and integrate the installation, operation and troubleshoot information technology processing systems, to include information security, servers, routers, switches, local and wide area networks, data centers and collaboration technology. Students will develop knowlege and skills needed to resolve common issues in the IPv4 networks with IPv6 reserved for operational training, implement a wireless local area network in a small to medium network and implement virtual private network operations in a complex network.</t>
    </r>
    <r>
      <rPr>
        <b/>
        <sz val="14"/>
        <rFont val="Times New Roman"/>
        <family val="1"/>
      </rPr>
      <t xml:space="preserve">
</t>
    </r>
  </si>
  <si>
    <t>8 Wks 0.0 Days</t>
  </si>
  <si>
    <r>
      <t xml:space="preserve">Information Technology Specialist SLC: </t>
    </r>
    <r>
      <rPr>
        <sz val="14"/>
        <rFont val="Times New Roman"/>
        <family val="1"/>
      </rPr>
      <t>The Information Technology Specialist SLC training will provide the student with the skills, knowledge and technical expertise to provide leadership in planning, supervising, coordinating and directing the employment, operation, management, and maintenance of information technology systems in mobile and fixed facilities at all echelons.</t>
    </r>
  </si>
  <si>
    <t>Network Management Technician WOBC (Cert)</t>
  </si>
  <si>
    <t>741A</t>
  </si>
  <si>
    <t>Information System Security Manager</t>
  </si>
  <si>
    <t xml:space="preserve">INFORMATION SYSTEMS SECURITY MANAGER
</t>
  </si>
  <si>
    <t>COURSE ABBR NM ISSM
TYPE COURSE C1 ENLISTED NEC AWARDING
CENTER CD 6
CENTER NM CIWT
PURPOSE To prepare military and Department of Defense (DoD) civilian personnel with the necessary knowledge and technical skills to function as the Accreditation Action Officer, focal point, and principal advisor to the Commanding Officer for Information Security (INFOSEC) matters in compliance with the governing national, DoD, United States Navy (USN), United States Marine Corps (USMC) directives. Graduates will analyze and evaluate automated information systems security technology, policy, and training requirements in support of National, DoD, USN, USMC INFOSEC policies and manage information systems on ashore and afloat locations at a master level.
SCOPE Course topical outline: 1. Information Operations for DOD computer security and information protection. 2. Security disciplines. 3. Roles and Responsibilities in INFORSEC Chain of Command. 4. Legal and DOD guidance for Information Operations. 5. Accreditation of GENSER and Special Intelligence information systems. 6. Handling and reporting security incidents. 7. Audit trail concerns and procedures. 8. Purpose and overview of computer security appraisal tools. 9. Intrusion detection for DOD Automated Information Systems. 10. Development and implementation of local internet security policies. 11. Policies and procedures for release and disposition of Information System assets and data. 12. Information Operations education and training for technical support and user awareness.
PREREQUISITES OTHER Officer: CWO2-O5, O1-O4
PREREQUISITES OTHER E6-E8 - Graduate of Systems Administration course (CIN/NEC: A-150-1980/746A).
PREREQUISITES OTHER Civilian: GS-9 through GS-14, Series GS-2210 (Information Technology Management) or GS-0080 (Security Specialist).
PREREQUISITES OTHER SECRET (Training Facility access requirement).
PREREQUISITES RATE IT
PREREQUISITES RATE ITS
VARIABLE PREREQUISITES Prerequisite (and/or) relationships do not exist.
SKILL AWARDS NEC 741A Information System Security ManagerEFF DATE: 01-MAR-2018
ECM N132D6
ECM NAVRESFOR
RES SPON OPNAV N2/6
SECURITY CLEARANCE Note! Check CDP(S) for security clearance requirements</t>
  </si>
  <si>
    <t>DCWF Vulnerability Assessment Analyst</t>
  </si>
  <si>
    <t>https://jkodirect.jten.mil/html/COI.xhtml?identifier=DISA-US1389</t>
  </si>
  <si>
    <t>This is an online student self-paced course. Learners will be introduced to the foundational concepts of computing networks and network communications to enable a Vulnerability Assessment Analyst to perform their assigned duties. In addition to the technical descriptions of the cyber domain, students are presented with information about the DoD operational environment and the associated threats that seek to exploit cyberspace. Students will be familiarized with various assessment concepts, tools, and methodologies as well as potential threat vectors</t>
  </si>
  <si>
    <t>Vulnerability Management Operator (VMO) Course</t>
  </si>
  <si>
    <t xml:space="preserve">(CSF) + (VMO) </t>
  </si>
  <si>
    <t>Authorizing Official/Designating Representative</t>
  </si>
  <si>
    <t xml:space="preserve">Information Professional Officer Basic Course </t>
  </si>
  <si>
    <r>
      <rPr>
        <b/>
        <sz val="14"/>
        <rFont val="Times New Roman"/>
        <family val="1"/>
      </rPr>
      <t>Information Professional Officer Basic Course (IPBC</t>
    </r>
    <r>
      <rPr>
        <sz val="14"/>
        <rFont val="Times New Roman"/>
        <family val="1"/>
      </rPr>
      <t>) provides new accession Information Professional (IP) Officers (CWO2 - O4) with apprentice-level knowledge and skills in Radio Frequency communications, network operations and management, cybersecurity, communication security account management, space fundamentals, and basic division officer duties to perform independently as Communications Officer, Automated Data Processing Officer, and/or Information System Security Manager at the unit level to achieve assured command and control, while under supervision and using technical references.</t>
    </r>
  </si>
  <si>
    <t>147 hours</t>
  </si>
  <si>
    <t>Cyber Table Top</t>
  </si>
  <si>
    <t>CYB 5630</t>
  </si>
  <si>
    <t>https://icatalog.dau.edu/onlinecatalog/courses.aspx?crs_id=12787</t>
  </si>
  <si>
    <t>mission based cyber risk assessment (MBCRA) methodology</t>
  </si>
  <si>
    <t>Virtual instructor led course</t>
  </si>
  <si>
    <t>Risk Management Framework for the Practitioner</t>
  </si>
  <si>
    <t>ISA 220</t>
  </si>
  <si>
    <t>https://icatalog.dau.edu/onlinecatalog/courses.aspx?crs_id=2087</t>
  </si>
  <si>
    <t>Course on understanding the basic aspects of the Risk Management Framework (RMF)</t>
  </si>
  <si>
    <t>8 hours</t>
  </si>
  <si>
    <t>Online training</t>
  </si>
  <si>
    <t>Cybersecurity for Program Managers Credential</t>
  </si>
  <si>
    <t>CCYB 002A</t>
  </si>
  <si>
    <t>https://icatalog.dau.edu/onlinecatalog/CredentialConceptCard.aspx?crs_id=135</t>
  </si>
  <si>
    <t>This credential covers the key takeaways and cybersecurity tasks for the Program Manager </t>
  </si>
  <si>
    <t>DCMA DIBCAC</t>
  </si>
  <si>
    <t>DIBCAC Designated CMMC L3 Assessor- DIBCAC will require our assessors (612) to be “Designated CMMC L3 Assessor”</t>
  </si>
  <si>
    <t xml:space="preserve">Security Control Assessor </t>
  </si>
  <si>
    <t>DCMA DIBCAC Cybersecurity Assessor Advanced Course</t>
  </si>
  <si>
    <t>The Advanced course is designed for DIBCAC personnel designated and coded as Security Control Assessor (612) in the Cyber Workforce Management. Prerequisite for this course: DCMA DIBCAC Cybersecurity Assessor Basic Course. While the Basic Course trains and facilitates the fundamentals of DOD regulations, and policies regarding the contractor’s protection of Controlled Unclassified Information (CUI), and how to perform cybersecurity assessments on the Defense Industrial Base (DIB) contractor’s system and candidate Cybersecurity Maturity Model Certification (CMMC) Third Party Assessment Organization (C3PAO) entity systems based on the NIST SP 800-171 and prepare the new DIBCAC assessor to perform NIST SP 800-171 assessments of DIB companies, and CMMC (version 2.0 or later) Level 2 (L2) assessments of candidate C3PAOs.  The Advanced Course will prepare the DIBCAC student assessor on the security control requirements based on the NIST SP 800-172 and NIST SP 800-172A. The Advance Course is designed to be the precursor for the DIBCAC assessors who would conduct CMMC Level 3 assessments on the contractor systems based on their contractual obligations. The classes will culminate with skills-based testing to assess a student’s understanding and knowledge of each subject.</t>
  </si>
  <si>
    <t xml:space="preserve">DIBCAC has developed an Assessment Guide on a database with user interface for each requirement and objective within NIST SP 800-172 and NIST SP 800-172A. The trainees will use the database to participate, formulate, and articulate the questions and answers to determine implementation of security controls. This is the technical portion that emphasizes understanding of access control, awareness and training, audit and accountability, configuration management, identification and authentication, incident response, maintenance, media protection, personnel security, physical protection, risk assessment, security assessment, system and communication protection, system and information integrity as well as planning, system and services acquisition and supply chain risk management. </t>
  </si>
  <si>
    <t>Fort Gregg-Adams, VA</t>
  </si>
  <si>
    <t xml:space="preserve">Only Available to DCMA DIBCAC Personnel </t>
  </si>
  <si>
    <t>DIBCAC Designated CMMC L2 Assessor (only for DIBCAC Assessors)</t>
  </si>
  <si>
    <t xml:space="preserve">DCMA DIBCAC Cybersecurity Assessor Basic Course </t>
  </si>
  <si>
    <t xml:space="preserve">The Basic course is designed for DCMA DIBCAC personnel who are designated and coded as Security Control Assessor (612) in the Cyber Workforce Management and for those who are interested in learning about cybersecurity assessments. The Basic Course trains and facilitates the fundamentals of DOD regulations, and policies regarding the contractor’s protection of Controlled Unclassified Information (CUI), and how to perform cybersecurity assessments on the Defense Industrial Base (DIB) contractor’s system and candidate Cybersecurity Maturity Model Certification (CMMC) Third Party Assessment Organization (C3PAO) entity systems based on the NIST SP 800-171.  The Basic Course will prepare the new DIBCAC assessor to understand the processes, procedures and methodology to perform NIST SP 800-171 assessments of DIB companies, and CMMC (version 2.0 or later) Level 2 (L2) assessments of candidate C3PAOs.  The classes will culminate with skills-based testing to assess a student’s understanding and knowledge of each subject. This training program will also facilitate learning opportunities for other government agency cybersecurity professionals.  </t>
  </si>
  <si>
    <t xml:space="preserve">DIBCAC has developed an Assessment Guide on a database with user interface for each requirement and objective within NIST SP 800-171, and NIST SP 800-171A. The trainees will use the database to participate, formulate, and articulate the questions and answers to determine implementation of security controls. This is the technical portion that emphasizes understanding of access control, awareness and training, audit and accountability, configuration management, identification and authentication, incident response, maintenance, media protection, personnel security, physical protection, risk assessment, security assessment, system and communication protection, system and information integrity as well as planning, system and services acquisition and supply chain risk management. </t>
  </si>
  <si>
    <t>80 hours</t>
  </si>
  <si>
    <t>Offered to Outside Agencies</t>
  </si>
  <si>
    <t>Software Developer</t>
  </si>
  <si>
    <t>Software Assurance (SwA) Awareness</t>
  </si>
  <si>
    <t>ENG 0810</t>
  </si>
  <si>
    <t>https://icatalog.dau.edu/onlinecatalog/courses.aspx?crs_id=13115</t>
  </si>
  <si>
    <t> Overview of Software Assurance (SwA) </t>
  </si>
  <si>
    <t>3 hours</t>
  </si>
  <si>
    <t>Best Practices in Software and Cybersecurity</t>
  </si>
  <si>
    <t>ETM 3120</t>
  </si>
  <si>
    <t>https://icatalog.dau.edu/onlinecatalog/courses.aspx?crs_id=13321</t>
  </si>
  <si>
    <t>Learners explore key modern software development terminology, concepts and practices.</t>
  </si>
  <si>
    <t>1 hour</t>
  </si>
  <si>
    <t>Software Security Test Tools</t>
  </si>
  <si>
    <t>SWE 0079</t>
  </si>
  <si>
    <t>SWE 0079 Software Security Test Tools</t>
  </si>
  <si>
    <t>Describes the use of Security Test Tools in a Continuous Integration/Continuous Delivery (CI/CD) pipeline. It discusses both traditional and non-traditional tools.</t>
  </si>
  <si>
    <t>0.5 hours</t>
  </si>
  <si>
    <t>Security as Code (SaC)</t>
  </si>
  <si>
    <t>SWE 2015</t>
  </si>
  <si>
    <t>SWE 2015 Security as Code (SaC)</t>
  </si>
  <si>
    <t>Recognize Security as Code (SaC)</t>
  </si>
  <si>
    <t>0.25 hours</t>
  </si>
  <si>
    <t>Secure Coding</t>
  </si>
  <si>
    <t>SWE 2017</t>
  </si>
  <si>
    <t>SWE 2017 Secure Coding</t>
  </si>
  <si>
    <t>Assist your organization with implementing a DevSecOps developmental strategy and help structure the security for Continuous Integration/Continuous Deployment (CI/CD) </t>
  </si>
  <si>
    <t>DEVSECOPS for the DoD: Security Focus</t>
  </si>
  <si>
    <t>WSA 002</t>
  </si>
  <si>
    <t>WSA 002 DEVSECOPS for the DoD: Security Focus</t>
  </si>
  <si>
    <t>Brings together software engineers and cyber security professionals to provide students with an understanding of the capabilities required to secure software.</t>
  </si>
  <si>
    <t>COMSEC Account Manager</t>
  </si>
  <si>
    <r>
      <t>COMSEC Account Manager:</t>
    </r>
    <r>
      <rPr>
        <sz val="14"/>
        <rFont val="Times New Roman"/>
        <family val="1"/>
      </rPr>
      <t xml:space="preserve"> Instruction in safeguarding and accounting for COMSEC materials; documenting reports; establishing, moving, and closing COMSEC accounts; threat and security awareness programs; COMSEC emergency procedures; COMSEC logistics and other duties required of COMSEC custodians and inspectors.</t>
    </r>
  </si>
  <si>
    <t>1Wks 4.0 Days</t>
  </si>
  <si>
    <t xml:space="preserve">Information Systems Engineer </t>
  </si>
  <si>
    <r>
      <t>Information Systems Engineer:</t>
    </r>
    <r>
      <rPr>
        <sz val="14"/>
        <rFont val="Times New Roman"/>
        <family val="1"/>
      </rPr>
      <t xml:space="preserve"> operates within the Network and Space Group of the Operational Support (OS) category. Information Systems Engineers are essential to managing, design, and troubleshooting of telecommunications subnetworks that integrate Army, Joint forces, and Commercial-Off-The-Shelf (COTS) transmission and switching systems in defense of the Army’s portion of the Department of Defense Information Network (DoDIN) enabling cyberspace warfighting dominance.</t>
    </r>
  </si>
  <si>
    <t>Systems Developer</t>
  </si>
  <si>
    <t>Systems Requirement Planner</t>
  </si>
  <si>
    <t>Enterprise Archietect</t>
  </si>
  <si>
    <t>DCWF Security Architect</t>
  </si>
  <si>
    <t>https://jkodirect.jten.mil/html/COI.xhtml?identifier=DISA-US1381</t>
  </si>
  <si>
    <t>This is an online student self-paced course. Learners will be introduced to technical and procedural concepts as they apply to a Security Architect. Curriculum includes secure network architecture considerations since configuration changes can have cascading effects throughout the network, either intentional or unintentional. Learners are also introduced to network diagramming tools and concepts to assist identifying strategies for improving security. Policies and proper procurement of hardware, software, and cloud services all have unique constraints that a security architect must be familiar with. Security architecture is a nuanced activity that must be carefully balanced between customer requirements, organizational policy, mission requirements, and cybersecurity efforts.</t>
  </si>
  <si>
    <t>Fundamental Secure Cyber Resilient Engineering Credential</t>
  </si>
  <si>
    <t>https://icatalog.dau.edu/onlinecatalog/CredentialConceptCard.aspx?crs_id=99</t>
  </si>
  <si>
    <t xml:space="preserve">The Fundamental Secure Cyber Resilient Engineering (SCRE) Credential is designed to equip Department of Defense (DoD) professionals with a comprehensive understanding of Secure Cyber Resilient Engineering (SCRE). </t>
  </si>
  <si>
    <t>15 hours</t>
  </si>
  <si>
    <t>Credential consists of 4 courses plus capstone assessment. Courses - CLE 074, CLE 080, CYB 5610 and ENG 0810</t>
  </si>
  <si>
    <t>Intermediate Secure Cyber Resilient Engineering Credential</t>
  </si>
  <si>
    <t>CCYB 004</t>
  </si>
  <si>
    <t>https://icatalog.dau.edu/onlinecatalog/CredentialConceptCard.aspx?crs_id=142</t>
  </si>
  <si>
    <t xml:space="preserve">Throughout the credential, learners will develop the capability to generate system, communications, and network requirements that accurately reflect the challenges posed by contested cyberspace. </t>
  </si>
  <si>
    <t>52 hours</t>
  </si>
  <si>
    <t>Credential consists of 3 courses plus capstone assessment. Courses - CYB 5620V, CYB 5630V and CYB 5640V</t>
  </si>
  <si>
    <t xml:space="preserve">https://icatalog.dau.edu/onlinecatalog/courses.aspx?crs_id=12987 </t>
  </si>
  <si>
    <t xml:space="preserve"> This course is intended to provide foundational training for the DoD workforce on Security and Resiliency. This course provides a basic understanding of the various aspects of Secure Cyber Resilient Engineering that we believe is important for the entire DoD workforce.</t>
  </si>
  <si>
    <t>None</t>
  </si>
  <si>
    <t>5 Hours</t>
  </si>
  <si>
    <t xml:space="preserve">System Testing and Evaluation Specialist </t>
  </si>
  <si>
    <r>
      <t xml:space="preserve">Network Systems Engineer: </t>
    </r>
    <r>
      <rPr>
        <sz val="14"/>
        <rFont val="Times New Roman"/>
        <family val="1"/>
      </rPr>
      <t>form the interconnectivity and backbone of the information technology infrastructures that comprise cyberspace. Network Systems Engineering officers are essential to providing and defending the Army’s portion of the Department of Defense Information Network (DoDIN) and enabling effects in and through the cyberspace warfighting domain. AOC 26A plans, implements, and manages secure, reliable, and effective networks to enable and enhance mission command in support of unified land operations.</t>
    </r>
  </si>
  <si>
    <t xml:space="preserve">Communications Chief Course  </t>
  </si>
  <si>
    <r>
      <rPr>
        <b/>
        <sz val="14"/>
        <rFont val="Times New Roman"/>
        <family val="1"/>
      </rPr>
      <t xml:space="preserve">Communications Chief Course: </t>
    </r>
    <r>
      <rPr>
        <sz val="14"/>
        <rFont val="Times New Roman"/>
        <family val="1"/>
      </rPr>
      <t>The Communications Chief Course will provide the student an overall knowledge of the equipment capabilities and system integration for all elements of Transmissions, Networks, Data Systems, Cybersecurity, and Communications Security Management found within the Marine Corps. The student will also be exposed to MAGTF and Joint Service structure, introduced to Department of Defense Information Network (DODIN) Operations, draft systems architecture and communications plans, and coordinate technical interface and restoration issues with higher, adjacent, and subordinate commands. Upon completion of the prescribed course the student will be able to effectively plan, design, and manage all aspects of Marine Corps Communications.</t>
    </r>
  </si>
  <si>
    <t>368 hours</t>
  </si>
  <si>
    <t>Information Professional Officer Basic Course (IPBC) provides new accession Information Professional (IP) Officers (CWO2 - O4) with apprentice-level knowledge and skills in Radio Frequency communications, network operations and management, cybersecurity, communication security account management, space fundamentals, and basic division officer duties to perform independently as Communications Officer, Automated Data Processing Officer, and/or Information System Security Manager at the unit level to achieve assured command and control, while under supervision and using technical references.</t>
  </si>
  <si>
    <t>ISSO/ISSM</t>
  </si>
  <si>
    <t>DCWF ISSM (722) - Basic Foundational Training Playlist (Series of 5 courses)</t>
  </si>
  <si>
    <t>https://dau.csod.com/ui/lms-learner-playlist/PlaylistDetails?playlistId=1c713d70-119e-4acd-af1e-d5cbab009016</t>
  </si>
  <si>
    <t>This playlist includes 5 courses. ISA 220, CYB 5640V, CLE 074, CLE 080 and WSS 003. Upon completion of these 5 courses, the individual will be qualified to perform ISSM or ISSO duties at the Basic qualification level.</t>
  </si>
  <si>
    <t>CYB 5640</t>
  </si>
  <si>
    <t>42 hours total for the 5 courses</t>
  </si>
  <si>
    <t>ISA 220 - https://icatalog.dau.edu/onlinecatalog/courses.aspx?crs_id=2087, CYB 5640 - https://icatalog.dau.edu/onlinecatalog/courses.aspx?crs_id=12788, CLE 074 - https://icatalog.dau.edu/onlinecatalog/courses.aspx?crs_id=2048, CLE 080 - https://icatalog.dau.edu/onlinecatalog/courses.aspx?crs_id=12181, WSS 003 - https://icatalog.dau.edu/onlinecatalog/courses.aspx?crs_id=12214</t>
  </si>
  <si>
    <t>DCWF ISSM (722) - Intermediate Foundational Training Playlist (Series of 7 courses (Basic plus 2))</t>
  </si>
  <si>
    <t>https://dau.csod.com/ui/lms-learner-playlist/PlaylistDetails?playlistId=c15d7fb8-9657-4522-ba02-edbb69777e48</t>
  </si>
  <si>
    <t>This playlist includes 7 courses (Basic plus 2). Basic - ISA 220, CYB 5640V, CLE 074, CLE 080 and WSS 003. Plus WSS 011 and ENG 0810. Upon completion of these 7 courses, the individual will be qualified to perform ISSM or ISSO duties at the Intermediate qualification level.</t>
  </si>
  <si>
    <t>CYB 5640, WSS 011</t>
  </si>
  <si>
    <t>19 hours (plus 42 hours basic)</t>
  </si>
  <si>
    <t>WSS 011 - https://icatalog.dau.edu/onlinecatalog/courses.aspx?crs_id=12756, ENG 0810 - https://icatalog.dau.edu/onlinecatalog/courses.aspx?crs_id=13115</t>
  </si>
  <si>
    <t>DCWF ISSM (722) - Advanced Foundational Training Playlist (Series of 10 courses (Intermediate plus 3))</t>
  </si>
  <si>
    <t xml:space="preserve">DAU ISSM Advanced Playlist </t>
  </si>
  <si>
    <t>https://dau.csod.com/ui/lms-learner-playlist/PlaylistDetails?playlistId=15f8f1a7-3cb8-429c-a97f-65a2eea6a60d</t>
  </si>
  <si>
    <t>This playlist includes 10 courses (Intermediate plus 3). Intermediate - ISA 220, CYB 5640V, CLE 074, CLE 080, WSS 003, WSS 011 and ENG 0810. Plus ACQ 160, WSS 012 and CYB 5630. Upon completion of these 10 courses, the individual will be qualified to perform ISSM or ISSO duties at the Advanced qualification level.</t>
  </si>
  <si>
    <t>CYB 5640, WSS 011, WSS 012</t>
  </si>
  <si>
    <t>64 hours (plus 61 hours intermediate)</t>
  </si>
  <si>
    <t>ACQ 160 - https://icatalog.dau.edu/onlinecatalog/courses.aspx?crs_id=2082, CYB 5630 - https://icatalog.dau.edu/onlinecatalog/courses.aspx?crs_id=12787, WSS 012 - https://icatalog.dau.edu/onlinecatalog/courses.aspx?crs_id=12866</t>
  </si>
  <si>
    <t>Defense Finance and Accounting Services (DFAS)</t>
  </si>
  <si>
    <t xml:space="preserve">RMF Implementers Course </t>
  </si>
  <si>
    <t>RMF Implementers course for ISSMs, to facilitate conduct of RMF steps</t>
  </si>
  <si>
    <t>3 days/24 hours</t>
  </si>
  <si>
    <t>Sequenced Course: Pre-requisite: Approved RMF CBT (DAU or CAP), Following Course: RMF Security planning, RMF Annual FISMA, RMF A&amp;A Processes</t>
  </si>
  <si>
    <t>Information Systems Security Manager (ISSM)</t>
  </si>
  <si>
    <t xml:space="preserve">E3AZR1D751 01EE </t>
  </si>
  <si>
    <t>COMSEC Manager</t>
  </si>
  <si>
    <t>C5D</t>
  </si>
  <si>
    <t>Management Client (MGC)</t>
  </si>
  <si>
    <t xml:space="preserve">Register at:  Army Training Requirements and Resource System (ATRRS)- https://www.atrrs.army.mil/ </t>
  </si>
  <si>
    <t>This course provides instruction in Key Management Infrastructure architecture, Management Client (MGC), workstation hardware and related systems; system initialization and interface with other accounts. Instruction in safeguarding and accounting for COMSEC materials; documenting reports; establishing, moving, and closing KMI Operating Accounts (KOAs); threat and security awareness programs; COMSEC emergency procedures; COMSEC logistics and other duties required of KMI Operating Account Managers (KOAMs) and inspectors; account for and manage COMSEC material; order, generate, and distribute traditional and modern keys; conduct inventories, destroy keys, and perform other accounting procedures; prepare and submit reports within the KMI hierarchy.</t>
  </si>
  <si>
    <t>120 hours / 15 days</t>
  </si>
  <si>
    <t xml:space="preserve">Resident training. Ft. Eisenhower, GA  North Little Rock, AR Camp Humphreys, Korea Vilseck, Germany </t>
  </si>
  <si>
    <t xml:space="preserve">Audience:  The minimum rank or grade requirements are 01 Officer Through 05, W1 Warrant Officer Through W5, GS-04 Civilian Through GS-13, E5 Enlisted through E9 and Contractors that meet the specific job requirements. </t>
  </si>
  <si>
    <r>
      <t>Information Technology Specialist ALC:</t>
    </r>
    <r>
      <rPr>
        <sz val="14"/>
        <rFont val="Times New Roman"/>
        <family val="1"/>
      </rPr>
      <t xml:space="preserve"> To provide the 25B Skill Level 3 Soldier with knowledge and skills of a professional Noncommissioned Officer of character and presence capable of providing direct leadership for the Army. The Soldier will apply knowledge of leadership and skills to effectively plan, supervise and integrate the installation, operation and troubleshoot information technology processing systems, to include information security, servers, routers, switches, local and wide area networks, data centers and collaboration technology. Students will develop knowledge and skills needed to resolve common issues in the IPv4 networks with IPv6 reserved for operational training, implement a wireless local area network in a small to medium network and implement virtual private network operations in a complex network.</t>
    </r>
    <r>
      <rPr>
        <b/>
        <sz val="14"/>
        <rFont val="Times New Roman"/>
        <family val="1"/>
      </rPr>
      <t xml:space="preserve">
</t>
    </r>
  </si>
  <si>
    <t xml:space="preserve">Cyber Surety Apprentice Course </t>
  </si>
  <si>
    <r>
      <rPr>
        <b/>
        <sz val="14"/>
        <rFont val="Times New Roman"/>
        <family val="1"/>
      </rPr>
      <t>Cyber Surety Apprentice Course:</t>
    </r>
    <r>
      <rPr>
        <sz val="14"/>
        <rFont val="Times New Roman"/>
        <family val="1"/>
      </rPr>
      <t xml:space="preserve">  Includes an overview of the cyber systems career field, safety, operating systems, networked systems, incident reports, information assurance theory, foundations, and operational concepts, computer/network threats, vulnerabilities, risks and countermeasures, vulnerability assessment, information assurance manager/officer, certification and accreditation, emission security program, and communications security program.</t>
    </r>
  </si>
  <si>
    <t>3 Weeks 4.75 Days (19.75 Days)</t>
  </si>
  <si>
    <t>KMI Operating Account Manager (KOAM)</t>
  </si>
  <si>
    <r>
      <t>The</t>
    </r>
    <r>
      <rPr>
        <b/>
        <sz val="14"/>
        <rFont val="Times New Roman"/>
        <family val="1"/>
      </rPr>
      <t xml:space="preserve"> Key Management Infrastructure (KMI) Operating Account Manager (KOAM)</t>
    </r>
    <r>
      <rPr>
        <sz val="14"/>
        <rFont val="Times New Roman"/>
        <family val="1"/>
      </rPr>
      <t xml:space="preserve"> course provides Department of the Navy, Military Sealift Command (MSC), and U.S. Coast Guard personnel (GS6 or equivalent, or E5 &amp; above) with the general knowledge, skills, and familiarity of National and DON COMSEC policy necessary to fill the KOAM role emphasizing KMI accounting, reporting, and records management. Graduates of this course are certified to use the Management Client/Advanced Key Processor (MGC/AKP) and trained to perform the basic duties and responsibilities of a COMSEC Account Manager (CAM) in the management of material and local cryptographic operations at the journeyman-level in afloat and ashore environments, during all conditions of readiness, with limited or no supervision. </t>
    </r>
  </si>
  <si>
    <t>https://www.dau.edu/credentials/ccyb-003</t>
  </si>
  <si>
    <t>Credential includes 4 courses plus a capstone assessment. Courses - CLE 074, CLE 080, ENG 0810 and CYB 5610.</t>
  </si>
  <si>
    <t xml:space="preserve">Cyber Legal Advisor </t>
  </si>
  <si>
    <t xml:space="preserve">AI Risk and Ethics Specialist </t>
  </si>
  <si>
    <t>AI Foundations for the DoD Credential</t>
  </si>
  <si>
    <t xml:space="preserve">https://dau.csod.com/LMS/Certification/CertificationDetails.aspx?certid=1091 </t>
  </si>
  <si>
    <t>This credential trains DoD acquisition professionals to manage Artificial Intelligence (AI) projects with a combination of commercial online training and DoD-specific training. Students will receive a grounding in the topics of AI definitions and technologies, the AI ecosystem, and the importance of data and algorithmic ethics, culminating in a Coursera course series certificate in “Ethics in the Age of AI.” It includes hands-on AI ethics activities and a capstone exam. Multiple online DAU courses put this foundation into a DoD acquisition project context, emphasizing DoD’s AI Strategy, Responsible AI (RAI) mandate, and how to adapt acquisition phases in alignment with industry best practice and emerging AI statutes, policies, and standards.
Focus areas include:
Technologies under the AI umbrella, Strategic planning for AI projects within an ethical RAI framework, How to discern when AI is present in a DoD product or vendor offering, Building AI teams, Contracting for AI, Importance of using modern software practices, Data acquisition for AI, Machine Learning (ML) overview including machine learning operations (MLOps) and data pipeline operations, Emergent information on the new practices of Engineering for AI, Testing AI, and Logistics for AI.
The DAU courseware culminates with a recap of where to find help in DoD and professional tips for how to get started with an AI project.</t>
  </si>
  <si>
    <t>7 Hours</t>
  </si>
  <si>
    <t>This Credential is only available to DoD personnel</t>
  </si>
  <si>
    <t>Cyberspace 300 Course</t>
  </si>
  <si>
    <r>
      <rPr>
        <b/>
        <sz val="14"/>
        <rFont val="Times New Roman"/>
        <family val="1"/>
      </rPr>
      <t>Cyberspace 300 course:</t>
    </r>
    <r>
      <rPr>
        <sz val="14"/>
        <rFont val="Times New Roman"/>
        <family val="1"/>
      </rPr>
      <t xml:space="preserve"> Is an advanced Professional Continuing Education (PCE) course designed for the development of cyberspace professionals. Students' career experience and training are leveraged with course curriculum to develop a strategic focus for the integration and application of cyberspace capabilities in Joint military operations.  Course is open to Government civilians and military.</t>
    </r>
  </si>
  <si>
    <t>2 Weeks</t>
  </si>
  <si>
    <t>12 Hours</t>
  </si>
  <si>
    <t>CLE 074 and CCYB 002A for basic</t>
  </si>
  <si>
    <t xml:space="preserve">https://icatalog.dau.edu/onlinecatalog/CredentialConceptCard.aspx?crs_id=135 
</t>
  </si>
  <si>
    <t>The Cybersecurity for Program Managers Credential enhances the Program Manager’s ability to effectively oversee the Cybersecurity effort for an acquisition program. This credential covers the key takeaways and tasks for the Program Manager in the following areas:
1.	Developing Cybersecurity requirements in support of the Cyber Survivability Endorsement.
2.	Evaluating Cybersecurity Test and Evaluation steps a PM should take for an acquisition program to operate in a cyber-contested environment.
3.	Evaluating the work products, documents, and steps that a PM must be involved in to effectively navigate through the six steps of the Risk Management Framework (RMF) process.
4.	Identifying and implementing Information Communications Technology Supply Chain Risk Management practices that should be undertaken throughout the program lifecycle.
5.	Evaluating contracting statements and analyzing the contracting requirements for the Cybersecurity Maturity Model Certification, Cloud Services, and DevSecOps.</t>
  </si>
  <si>
    <t>8 Hours</t>
  </si>
  <si>
    <t xml:space="preserve">https://icatalog.dau.edu/onlinecatalog/courses.aspx?crs_id=2048
</t>
  </si>
  <si>
    <t>This online training (OLT) course provides foundational understanding of basic principles of cybersecurity and cybersecurity risk management in the defense acquisition field</t>
  </si>
  <si>
    <t>Foundational Acquisition Intelligence Credential</t>
  </si>
  <si>
    <t>https://icatalog.dau.edu/onlinecatalog/CredentialConceptCard.aspx?crs_id=38</t>
  </si>
  <si>
    <t>This credential studies the importance of effective integration of intelligence into the systems acquisition process. This introductory credential will equip both the acquisition professional and the intelligence professional with a foundational understanding of the criticality of Intelligence Community (IC) support to acquisition programs. The content is curated to present concepts essential for efficient and effective collaboration across the requirements, acquisition, and intelligence communities. Achieving this credential readies the learner to effectively navigate the complexities of defense acquisition and to significantly contribute to the acquisition decision-making process at all levels</t>
  </si>
  <si>
    <t>42 Hours</t>
  </si>
  <si>
    <r>
      <t>Intermediate</t>
    </r>
    <r>
      <rPr>
        <sz val="14"/>
        <rFont val="Times New Roman"/>
        <family val="1"/>
      </rPr>
      <t xml:space="preserve"> - Basic plus CACQ 010</t>
    </r>
  </si>
  <si>
    <t>Technology Project Management Credential</t>
  </si>
  <si>
    <t>https://icatalog.dau.edu/onlinecatalog/CredentialConceptCard.aspx?crs_id=88</t>
  </si>
  <si>
    <t>This credential brings together two online training courses to offer an overview of the basics of managing a technology development project. It is designed to provide learners an overarching understanding of the many tasks that must be accomplished to manage such projects so that they result in successful transition to the intended customer. A capstone exercise must be completed to demonstrate the learner's ability to apply what they have learned</t>
  </si>
  <si>
    <t>9 Hours</t>
  </si>
  <si>
    <r>
      <t xml:space="preserve">Advanced </t>
    </r>
    <r>
      <rPr>
        <sz val="14"/>
        <rFont val="Times New Roman"/>
        <family val="1"/>
      </rPr>
      <t>- Intermediate plus CENG 012</t>
    </r>
  </si>
  <si>
    <t xml:space="preserve">https://www.dau.edu/credentials/ccyb-002 
</t>
  </si>
  <si>
    <t>Intermediate -Basic plus CENG 012</t>
  </si>
  <si>
    <t>Technology Portfolio Management Credential</t>
  </si>
  <si>
    <t>https://icatalog.dau.edu/onlinecatalog/CredentialConceptCard.aspx?crs_id=89</t>
  </si>
  <si>
    <t>In this credential you will learn: About documents that provide guidance for the Department's technology development programs. How an organization's mission and vision shape what it prioritizes. How strategic planning models are used to guide how it applies its resources. How an organization aligns itself with its strategic goals. How innovation is key to successful technology development. How technology roadmaps are used to provide structure to development efforts. Best practices in developing and prioritizing technology portfolios.</t>
  </si>
  <si>
    <t>23 Hours</t>
  </si>
  <si>
    <t>Advanced- Intermediate plus CENG 013</t>
  </si>
  <si>
    <t>Product Support Manager</t>
  </si>
  <si>
    <t>The course will establish an understanding of the threat and “thinking like an adversary”; demonstrate attack surface characterization; employ cross-competency personnel, including users, to identify and prioritize cyberattacks / vulnerabilities in a Red / Blue / White Team “wargame” mission scenario; and analyze data to report risk and mitigations in order to design and maintain cyber survivable and operationally resilient systems. Learners will participate in exercises to reinforce and apply the CTT concepts and methodology.</t>
  </si>
  <si>
    <t>24 Hours</t>
  </si>
  <si>
    <r>
      <rPr>
        <b/>
        <sz val="14"/>
        <rFont val="Times New Roman"/>
        <family val="1"/>
      </rPr>
      <t>Intermediate</t>
    </r>
    <r>
      <rPr>
        <sz val="14"/>
        <rFont val="Times New Roman"/>
        <family val="1"/>
      </rPr>
      <t xml:space="preserve"> = Basic plus CYB 5630V. Prerequisite CYB 0030 Introduction to Cyber Attack Kill Chain, online, 2 hours, https://icatalog.dau.edu/onlinecatalog/courses.aspx?crs_id=13113</t>
    </r>
  </si>
  <si>
    <t>Supply Chain Resiliency Credential</t>
  </si>
  <si>
    <t>https://icatalog.dau.edu/onlinecatalog/CredentialConceptCard.aspx?crs_id=94</t>
  </si>
  <si>
    <t>This interdisciplinary credential brings together multiple online training (OLT) courses and supporting resources to offer a comprehensive overview of Supply Chain Resiliency, including: Fundamental principles of establishing and managing resilient supply chains across the life cycle of DoD systems, Analyzing the state of supplier companies, Principles of cybersecurity and cybersecurity risk management, Aspects of Supply Chain Risk Management (SCRM) for Information &amp; Communications Technology (ICT), Insights into the types of commercial and industry nonconforming, suspect, and counterfeit items, DoD Supply Chain Management (SCM) fundamentals, counterfeit materiel and counterfeiting, DMSMS management, and Data Analytics Fundamentals for Product Support highlighting Supply Support.</t>
  </si>
  <si>
    <t>38 hours</t>
  </si>
  <si>
    <r>
      <t xml:space="preserve">Advanced </t>
    </r>
    <r>
      <rPr>
        <sz val="14"/>
        <rFont val="Times New Roman"/>
        <family val="1"/>
      </rPr>
      <t>- Intermediate plus CLCL 017</t>
    </r>
  </si>
  <si>
    <r>
      <rPr>
        <b/>
        <sz val="14"/>
        <rFont val="Times New Roman"/>
        <family val="1"/>
      </rPr>
      <t xml:space="preserve">Intermediate </t>
    </r>
    <r>
      <rPr>
        <sz val="14"/>
        <rFont val="Times New Roman"/>
        <family val="1"/>
      </rPr>
      <t>-Basic plus CENG 012</t>
    </r>
  </si>
  <si>
    <t>Accountable Property Officer (APO) playlist</t>
  </si>
  <si>
    <t>https://www.dau.edu/playlists/accountable-property-officer-playlist-0</t>
  </si>
  <si>
    <t>The Accountable Property Officer (APO) playlist includes the courses recommended to acquire the skills required to ensure proper management and accountability of government property at the activity level in accordance with guidance (CLM 039, CLM 037, CLM 047, CLM 048, ACQ 0200, CON 0510, LOG 0510, My DPAS)</t>
  </si>
  <si>
    <t>CLM 039 (1hr), CLM 037 (1hr), CLM 047 (2hrs), CLM 048 (2hrs), ACQ 0200 (4hrs), CON 0510 (1hr), LOG 0510 (2hrs), My DPAS (0.25hr) = total 13.25 hours</t>
  </si>
  <si>
    <r>
      <t xml:space="preserve">Advanced </t>
    </r>
    <r>
      <rPr>
        <sz val="14"/>
        <rFont val="Times New Roman"/>
        <family val="1"/>
      </rPr>
      <t>- Intermediate plus APO playlist</t>
    </r>
    <r>
      <rPr>
        <b/>
        <sz val="14"/>
        <rFont val="Times New Roman"/>
        <family val="1"/>
      </rPr>
      <t>, all course online</t>
    </r>
  </si>
  <si>
    <t>Foundational Software Acquisition Management Credential</t>
  </si>
  <si>
    <t xml:space="preserve">https://dau.csod.com/LMS/Certification/CertificationDetails.aspx?certid=878 </t>
  </si>
  <si>
    <t>Credential CACQ 011 provides the DoD acquisition workforce, the Engineering and Technical Management Functional Area and Technical Subject Matter Experts (logisticians, engineers, budget and finance analysts), contracting and IP attorneys with the knowledge and skills to successfully develop and acquire better software products faster and more efficiently.
Upon successfully completing the requirements for this credential, you will be able to:
•	Describe the characteristics and features of a modern software approach
•	Describe a DoD DevSecOps culture to include people, process, and tools
•	Describe the key considerations of cybersecurity and software resiliency in DoD software applications while using a modern software approach
•	Explain the Agile approach in the DoD acquisition context and assist those considering implementing an Agile approach
•	Assess the state of your Agile practice and consider where you want to focus to improve it
•	Contrast Agile with other approaches to management
•	Explain how Agile helps to create software products and solve problems and apply the solutions to your projects and team
•	Develop the interdisciplinary skill set to cultivate a continuous deployment capability
•	Explain the skill sets and roles involved in DevSecOps and how they contribute toward a continuous delivery capability
•	Explain how high-functioning teams use DevSecOps and related methods to reach a continuous delivery capability
•	Facilitate prioritized, iterative and incremental team progress on improving a delivery pipeline</t>
  </si>
  <si>
    <t>28 Hours</t>
  </si>
  <si>
    <t>Executive Cyber Leadership</t>
  </si>
  <si>
    <t>Work Role Title</t>
  </si>
  <si>
    <t>Vendor</t>
  </si>
  <si>
    <t>Rocheston LLC</t>
  </si>
  <si>
    <t>The Computing Technology Industry Association, Inc.</t>
  </si>
  <si>
    <t>GIAC - Global Information Assurance Certification</t>
  </si>
  <si>
    <t>Logical Operations, Inc. dba CERTNEXUS</t>
  </si>
  <si>
    <t xml:space="preserve">EC-Council - International Council of E-Commerce Consultants </t>
  </si>
  <si>
    <t>CISCO Systems</t>
  </si>
  <si>
    <t xml:space="preserve">ISACA - Information Systems Audit and Control Association </t>
  </si>
  <si>
    <t>Federal IT Security Institute</t>
  </si>
  <si>
    <t xml:space="preserve">(ISC)2 - International Information System Security Certification Consortium, Inc. </t>
  </si>
  <si>
    <t xml:space="preserve">Database Administrator </t>
  </si>
  <si>
    <t>Cisco Systems</t>
  </si>
  <si>
    <t>United America Technoloiges, LLC</t>
  </si>
  <si>
    <t>Defense Acquisition University</t>
  </si>
  <si>
    <t>Name</t>
  </si>
  <si>
    <t>CompTIA A plus</t>
  </si>
  <si>
    <t>CompTIA - The Computing Technology Industry Association</t>
  </si>
  <si>
    <t>CCNA CyberOps Associate</t>
  </si>
  <si>
    <t>Rocheston Certified Cybersecurity Engineer</t>
  </si>
  <si>
    <t>Certified Chief Information Security Officer</t>
  </si>
  <si>
    <t>CISCO Certified Network Associate</t>
  </si>
  <si>
    <t>Certified Cloud Security Professional</t>
  </si>
  <si>
    <t>Certified Ethical Hacker</t>
  </si>
  <si>
    <t>CyberSec First Responder</t>
  </si>
  <si>
    <t>Certified in Governance, Risk, and Compliance (Formerly known as CAP)</t>
  </si>
  <si>
    <t>Computer Hacking Forensics Investigator</t>
  </si>
  <si>
    <t>Certified Information Systems Auditor</t>
  </si>
  <si>
    <t>Certified Information Security Manager</t>
  </si>
  <si>
    <t>Certified Information Systems Security Officer</t>
  </si>
  <si>
    <t>United America Technoloiges, LLC dba Mile2</t>
  </si>
  <si>
    <t>Certified Information Systems Security Professional</t>
  </si>
  <si>
    <t>Certified Information Systems Security Professional - Information Systems Security Architecture Professional</t>
  </si>
  <si>
    <t>Certified Information Systems Security Professional - Information Systems Security Engineering Professional</t>
  </si>
  <si>
    <t>Certified Information Systems Security Professional - Information Systems Security Management Professional</t>
  </si>
  <si>
    <t>CompTIA Cloud plus</t>
  </si>
  <si>
    <t>CompTIA  - The Computing Technology Industry Association</t>
  </si>
  <si>
    <t>Certified Network Defender</t>
  </si>
  <si>
    <t>Certified Penetration Testing Engineer</t>
  </si>
  <si>
    <t>Cyber Secure Coder</t>
  </si>
  <si>
    <t>Certified Secure Software Lifecycle Professional</t>
  </si>
  <si>
    <t>CompTIA Cybersecurity Analyst plus</t>
  </si>
  <si>
    <t>DAWIA</t>
  </si>
  <si>
    <t>Federal IT Security Professional-Auditor-NG</t>
  </si>
  <si>
    <t>FITSI - Federal IT Security Institute</t>
  </si>
  <si>
    <t>Federal IT Security Professional-Designer-NG</t>
  </si>
  <si>
    <t>Federal IT Security Professional-Manager-NG</t>
  </si>
  <si>
    <t>Federal IT Security Professional-Operator-NG</t>
  </si>
  <si>
    <t>GIAC Certified Enterprise Defender</t>
  </si>
  <si>
    <t>GIAC Certified Forensic Analyst</t>
  </si>
  <si>
    <t>GIAC Certified Forensic Examiner</t>
  </si>
  <si>
    <t>GIAC Certified Intrusion Analyst</t>
  </si>
  <si>
    <t>GIAC Certifed Incident Handler</t>
  </si>
  <si>
    <t>GIAC Cloud Security Essentials</t>
  </si>
  <si>
    <t>GIAC Cloud Security Automation</t>
  </si>
  <si>
    <t>GIAC Cyber Threat Intelligence</t>
  </si>
  <si>
    <t>GIAC Defensible Security Architect</t>
  </si>
  <si>
    <t>GIAC Foundational Cybersecurity Technologies</t>
  </si>
  <si>
    <t>Global Industrial Cyber Security Professional</t>
  </si>
  <si>
    <t>GIAC Information Security Fundamentals</t>
  </si>
  <si>
    <t>GIAC Penetration Tester</t>
  </si>
  <si>
    <t>GIAC Security Essentials Certification</t>
  </si>
  <si>
    <t>GIAC Security Leadership Certification</t>
  </si>
  <si>
    <t>GIAC Systems and Network Auditor</t>
  </si>
  <si>
    <t>CompTIA Network plus</t>
  </si>
  <si>
    <t>CompTIA Penetration Tester plus</t>
  </si>
  <si>
    <t>CompTIA Security plus</t>
  </si>
  <si>
    <t>CompTIA SecurityX (Formerly known as Advanced Security Practitioner plus [CASP+])</t>
  </si>
  <si>
    <t>Systems Security Certified Practitioner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</si>
</sst>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43">
    <font>
      <sz val="11"/>
      <color theme="1"/>
      <name val="Aptos Narrow"/>
      <family val="2"/>
      <scheme val="minor"/>
    </font>
    <font>
      <b/>
      <sz val="11"/>
      <color theme="1"/>
      <name val="Aptos Narrow"/>
      <family val="2"/>
      <scheme val="minor"/>
    </font>
    <font>
      <sz val="12"/>
      <color theme="1"/>
      <name val="Aptos Narrow"/>
      <family val="2"/>
      <scheme val="minor"/>
    </font>
    <font>
      <sz val="11"/>
      <name val="Aptos Narrow"/>
      <family val="2"/>
      <scheme val="minor"/>
    </font>
    <font>
      <b/>
      <sz val="11"/>
      <name val="Aptos Narrow"/>
      <family val="2"/>
      <scheme val="minor"/>
    </font>
    <font>
      <sz val="11"/>
      <color theme="1"/>
      <name val="Times New Roman"/>
      <family val="1"/>
    </font>
    <font>
      <b/>
      <sz val="16"/>
      <color theme="1"/>
      <name val="Times New Roman"/>
      <family val="1"/>
    </font>
    <font>
      <sz val="12"/>
      <color theme="1"/>
      <name val="Times New Roman"/>
      <family val="1"/>
    </font>
    <font>
      <b/>
      <sz val="14"/>
      <color theme="1"/>
      <name val="Times New Roman"/>
      <family val="1"/>
    </font>
    <font>
      <b/>
      <i/>
      <sz val="12"/>
      <color theme="1"/>
      <name val="Times New Roman"/>
      <family val="1"/>
    </font>
    <font>
      <b/>
      <sz val="16"/>
      <color theme="0"/>
      <name val="Times New Roman"/>
      <family val="1"/>
    </font>
    <font>
      <b/>
      <sz val="20"/>
      <color theme="0"/>
      <name val="Times New Roman"/>
      <family val="1"/>
    </font>
    <font>
      <sz val="12"/>
      <name val="Times New Roman"/>
      <family val="1"/>
    </font>
    <font>
      <b/>
      <i/>
      <sz val="12"/>
      <name val="Times New Roman"/>
      <family val="1"/>
    </font>
    <font>
      <b/>
      <sz val="18"/>
      <color theme="1"/>
      <name val="Times New Roman"/>
      <family val="1"/>
    </font>
    <font>
      <b/>
      <sz val="22"/>
      <color theme="1"/>
      <name val="Times New Roman"/>
      <family val="1"/>
    </font>
    <font>
      <b/>
      <sz val="11"/>
      <color theme="1"/>
      <name val="Times New Roman"/>
      <family val="1"/>
    </font>
    <font>
      <sz val="14"/>
      <color theme="1"/>
      <name val="Times New Roman"/>
      <family val="1"/>
    </font>
    <font>
      <b/>
      <sz val="14"/>
      <color theme="0"/>
      <name val="Times New Roman"/>
      <family val="1"/>
    </font>
    <font>
      <sz val="14"/>
      <name val="Times New Roman"/>
      <family val="1"/>
    </font>
    <font>
      <u/>
      <sz val="11"/>
      <color theme="10"/>
      <name val="Aptos Narrow"/>
      <family val="2"/>
      <scheme val="minor"/>
    </font>
    <font>
      <u/>
      <sz val="14"/>
      <color theme="10"/>
      <name val="Times New Roman"/>
      <family val="1"/>
    </font>
    <font>
      <sz val="10"/>
      <name val="Arial"/>
      <family val="2"/>
    </font>
    <font>
      <u/>
      <sz val="14"/>
      <name val="Times New Roman"/>
      <family val="1"/>
    </font>
    <font>
      <vertAlign val="superscript"/>
      <sz val="14"/>
      <name val="Times New Roman"/>
      <family val="1"/>
    </font>
    <font>
      <b/>
      <sz val="14"/>
      <name val="Times New Roman"/>
      <family val="1"/>
    </font>
    <font>
      <b/>
      <sz val="12"/>
      <color theme="1"/>
      <name val="Times New Roman"/>
      <family val="1"/>
    </font>
    <font>
      <sz val="16"/>
      <name val="Times New Roman"/>
      <family val="1"/>
    </font>
    <font>
      <b/>
      <sz val="22"/>
      <color theme="0"/>
      <name val="Times New Roman"/>
      <family val="1"/>
    </font>
    <font>
      <b/>
      <sz val="22"/>
      <color rgb="FF005587"/>
      <name val="Times New Roman"/>
      <family val="1"/>
    </font>
    <font>
      <b/>
      <sz val="12"/>
      <color theme="0"/>
      <name val="Times New Roman"/>
      <family val="1"/>
    </font>
    <font>
      <sz val="12"/>
      <color theme="0"/>
      <name val="Times New Roman"/>
      <family val="1"/>
    </font>
    <font>
      <i/>
      <sz val="12"/>
      <name val="Times New Roman"/>
      <family val="1"/>
    </font>
    <font>
      <b/>
      <sz val="9"/>
      <color theme="0"/>
      <name val="Times New Roman"/>
      <family val="1"/>
    </font>
    <font>
      <i/>
      <sz val="12"/>
      <color theme="1"/>
      <name val="Times New Roman"/>
      <family val="1"/>
    </font>
    <font>
      <sz val="11"/>
      <color theme="0"/>
      <name val="Times New Roman"/>
      <family val="1"/>
    </font>
    <font>
      <b/>
      <sz val="12"/>
      <color rgb="FF000000"/>
      <name val="Times New Roman"/>
      <family val="1"/>
    </font>
    <font>
      <sz val="12"/>
      <color rgb="FF000000"/>
      <name val="Times New Roman"/>
      <family val="1"/>
    </font>
    <font>
      <sz val="11"/>
      <name val="Times New Roman"/>
      <family val="1"/>
    </font>
    <font>
      <b/>
      <sz val="14"/>
      <color rgb="FFFF0000"/>
      <name val="Times New Roman"/>
      <family val="1"/>
    </font>
    <font>
      <b/>
      <sz val="11"/>
      <color theme="1"/>
      <name val="Aptos"/>
      <family val="2"/>
    </font>
    <font>
      <b/>
      <u/>
      <sz val="11"/>
      <color theme="10"/>
      <name val="Aptos Narrow"/>
      <family val="2"/>
      <scheme val="minor"/>
    </font>
    <font>
      <b/>
      <sz val="20"/>
      <color theme="1"/>
      <name val="Times New Roman"/>
      <family val="1"/>
    </font>
  </fonts>
  <fills count="14">
    <fill>
      <patternFill patternType="none"/>
    </fill>
    <fill>
      <patternFill patternType="gray125"/>
    </fill>
    <fill>
      <patternFill patternType="solid">
        <fgColor rgb="FFFFFF00"/>
        <bgColor indexed="64"/>
      </patternFill>
    </fill>
    <fill>
      <patternFill patternType="solid">
        <fgColor theme="2"/>
        <bgColor indexed="64"/>
      </patternFill>
    </fill>
    <fill>
      <patternFill patternType="solid">
        <fgColor theme="4" tint="-0.249977111117893"/>
        <bgColor indexed="64"/>
      </patternFill>
    </fill>
    <fill>
      <patternFill patternType="solid">
        <fgColor rgb="FF92D050"/>
        <bgColor indexed="64"/>
      </patternFill>
    </fill>
    <fill>
      <patternFill patternType="solid">
        <fgColor theme="2" tint="-0.249977111117893"/>
        <bgColor indexed="64"/>
      </patternFill>
    </fill>
    <fill>
      <patternFill patternType="solid">
        <fgColor theme="0"/>
        <bgColor indexed="64"/>
      </patternFill>
    </fill>
    <fill>
      <patternFill patternType="lightGray">
        <bgColor theme="0" tint="-0.14996795556505021"/>
      </patternFill>
    </fill>
    <fill>
      <patternFill patternType="solid">
        <fgColor theme="3" tint="9.9978637043366805E-2"/>
        <bgColor indexed="64"/>
      </patternFill>
    </fill>
    <fill>
      <patternFill patternType="solid">
        <fgColor theme="3" tint="0.89999084444715716"/>
        <bgColor indexed="64"/>
      </patternFill>
    </fill>
    <fill>
      <patternFill patternType="solid">
        <fgColor theme="0" tint="-0.14999847407452621"/>
        <bgColor indexed="64"/>
      </patternFill>
    </fill>
    <fill>
      <patternFill patternType="solid">
        <fgColor theme="5" tint="0.59999389629810485"/>
        <bgColor indexed="64"/>
      </patternFill>
    </fill>
    <fill>
      <patternFill patternType="solid">
        <fgColor theme="6" tint="0.39997558519241921"/>
        <bgColor indexed="64"/>
      </patternFill>
    </fill>
  </fills>
  <borders count="43">
    <border>
      <left/>
      <right/>
      <top/>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auto="1"/>
      </right>
      <top style="medium">
        <color indexed="64"/>
      </top>
      <bottom style="thin">
        <color auto="1"/>
      </bottom>
      <diagonal/>
    </border>
    <border>
      <left style="thin">
        <color auto="1"/>
      </left>
      <right style="medium">
        <color indexed="64"/>
      </right>
      <top style="medium">
        <color indexed="64"/>
      </top>
      <bottom style="thin">
        <color auto="1"/>
      </bottom>
      <diagonal/>
    </border>
    <border>
      <left style="medium">
        <color indexed="64"/>
      </left>
      <right style="thin">
        <color auto="1"/>
      </right>
      <top style="thin">
        <color auto="1"/>
      </top>
      <bottom style="thin">
        <color auto="1"/>
      </bottom>
      <diagonal/>
    </border>
    <border>
      <left style="thin">
        <color auto="1"/>
      </left>
      <right style="medium">
        <color indexed="64"/>
      </right>
      <top style="thin">
        <color auto="1"/>
      </top>
      <bottom style="thin">
        <color auto="1"/>
      </bottom>
      <diagonal/>
    </border>
    <border>
      <left style="medium">
        <color indexed="64"/>
      </left>
      <right style="thin">
        <color auto="1"/>
      </right>
      <top style="thin">
        <color auto="1"/>
      </top>
      <bottom style="medium">
        <color indexed="64"/>
      </bottom>
      <diagonal/>
    </border>
    <border>
      <left style="thin">
        <color auto="1"/>
      </left>
      <right style="medium">
        <color indexed="64"/>
      </right>
      <top style="thin">
        <color auto="1"/>
      </top>
      <bottom style="medium">
        <color indexed="64"/>
      </bottom>
      <diagonal/>
    </border>
    <border>
      <left style="thin">
        <color rgb="FF000000"/>
      </left>
      <right style="thin">
        <color rgb="FF000000"/>
      </right>
      <top style="thin">
        <color rgb="FF000000"/>
      </top>
      <bottom/>
      <diagonal/>
    </border>
    <border>
      <left style="thin">
        <color indexed="64"/>
      </left>
      <right style="thin">
        <color indexed="64"/>
      </right>
      <top style="thin">
        <color indexed="64"/>
      </top>
      <bottom style="thin">
        <color indexed="64"/>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00"/>
      </right>
      <top/>
      <bottom style="thin">
        <color rgb="FF000000"/>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mediumDashed">
        <color indexed="64"/>
      </bottom>
      <diagonal/>
    </border>
    <border>
      <left style="thin">
        <color indexed="64"/>
      </left>
      <right style="thin">
        <color indexed="64"/>
      </right>
      <top style="thin">
        <color indexed="64"/>
      </top>
      <bottom style="mediumDashed">
        <color indexed="64"/>
      </bottom>
      <diagonal/>
    </border>
    <border>
      <left style="thin">
        <color indexed="64"/>
      </left>
      <right style="thin">
        <color indexed="64"/>
      </right>
      <top style="mediumDashed">
        <color indexed="64"/>
      </top>
      <bottom style="mediumDashed">
        <color indexed="64"/>
      </bottom>
      <diagonal/>
    </border>
    <border>
      <left style="thin">
        <color indexed="64"/>
      </left>
      <right style="thin">
        <color indexed="64"/>
      </right>
      <top style="mediumDashed">
        <color indexed="64"/>
      </top>
      <bottom/>
      <diagonal/>
    </border>
    <border>
      <left style="thin">
        <color indexed="64"/>
      </left>
      <right style="thin">
        <color indexed="64"/>
      </right>
      <top style="mediumDashed">
        <color indexed="64"/>
      </top>
      <bottom style="thin">
        <color indexed="64"/>
      </bottom>
      <diagonal/>
    </border>
    <border>
      <left style="thin">
        <color indexed="64"/>
      </left>
      <right style="thin">
        <color indexed="64"/>
      </right>
      <top/>
      <bottom style="thin">
        <color indexed="64"/>
      </bottom>
      <diagonal/>
    </border>
    <border>
      <left style="medium">
        <color indexed="64"/>
      </left>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top style="thin">
        <color indexed="64"/>
      </top>
      <bottom style="thin">
        <color indexed="64"/>
      </bottom>
      <diagonal/>
    </border>
    <border>
      <left style="thin">
        <color indexed="64"/>
      </left>
      <right style="thin">
        <color indexed="64"/>
      </right>
      <top style="thin">
        <color indexed="64"/>
      </top>
      <bottom style="medium">
        <color indexed="64"/>
      </bottom>
      <diagonal/>
    </border>
  </borders>
  <cellStyleXfs count="4">
    <xf numFmtId="0" fontId="0" fillId="0" borderId="0"/>
    <xf numFmtId="0" fontId="2" fillId="0" borderId="0"/>
    <xf numFmtId="0" fontId="20" fillId="0" borderId="0" applyNumberFormat="0" applyFill="0" applyBorder="0" applyAlignment="0" applyProtection="0"/>
    <xf numFmtId="49" fontId="22" fillId="0" borderId="0" applyFill="0" applyBorder="0" applyProtection="0">
      <alignment horizontal="left"/>
    </xf>
  </cellStyleXfs>
  <cellXfs count="230">
    <xf numFmtId="0" fontId="0" fillId="0" borderId="0" xfId="0"/>
    <xf numFmtId="0" fontId="1" fillId="0" borderId="0" xfId="0" applyFont="1"/>
    <xf numFmtId="0" fontId="5" fillId="0" borderId="0" xfId="0" applyFont="1"/>
    <xf numFmtId="0" fontId="6" fillId="0" borderId="16" xfId="0" applyFont="1" applyBorder="1" applyAlignment="1">
      <alignment horizontal="center" vertical="center"/>
    </xf>
    <xf numFmtId="0" fontId="7" fillId="0" borderId="6" xfId="0" applyFont="1" applyBorder="1"/>
    <xf numFmtId="0" fontId="7" fillId="0" borderId="3" xfId="0" applyFont="1" applyBorder="1"/>
    <xf numFmtId="0" fontId="7" fillId="0" borderId="10" xfId="0" applyFont="1" applyBorder="1" applyAlignment="1">
      <alignment wrapText="1"/>
    </xf>
    <xf numFmtId="0" fontId="7" fillId="0" borderId="11" xfId="0" applyFont="1" applyBorder="1" applyAlignment="1">
      <alignment wrapText="1"/>
    </xf>
    <xf numFmtId="0" fontId="7" fillId="0" borderId="12" xfId="0" applyFont="1" applyBorder="1" applyAlignment="1">
      <alignment wrapText="1"/>
    </xf>
    <xf numFmtId="0" fontId="7" fillId="0" borderId="10" xfId="0" applyFont="1" applyBorder="1"/>
    <xf numFmtId="0" fontId="7" fillId="0" borderId="11" xfId="0" applyFont="1" applyBorder="1"/>
    <xf numFmtId="0" fontId="3" fillId="0" borderId="0" xfId="0" applyFont="1" applyFill="1"/>
    <xf numFmtId="0" fontId="4" fillId="0" borderId="0" xfId="0" applyFont="1" applyFill="1"/>
    <xf numFmtId="0" fontId="1" fillId="5" borderId="0" xfId="0" applyFont="1" applyFill="1"/>
    <xf numFmtId="0" fontId="7" fillId="0" borderId="3" xfId="0" applyFont="1" applyBorder="1" applyAlignment="1"/>
    <xf numFmtId="0" fontId="7" fillId="0" borderId="10" xfId="0" applyFont="1" applyBorder="1" applyAlignment="1"/>
    <xf numFmtId="0" fontId="7" fillId="0" borderId="4" xfId="0" applyFont="1" applyBorder="1" applyAlignment="1"/>
    <xf numFmtId="0" fontId="7" fillId="0" borderId="0" xfId="0" applyFont="1" applyBorder="1" applyAlignment="1"/>
    <xf numFmtId="0" fontId="7" fillId="0" borderId="11" xfId="0" applyFont="1" applyBorder="1" applyAlignment="1"/>
    <xf numFmtId="0" fontId="7" fillId="0" borderId="6" xfId="0" applyFont="1" applyBorder="1" applyAlignment="1"/>
    <xf numFmtId="0" fontId="7" fillId="0" borderId="8" xfId="0" applyFont="1" applyBorder="1" applyAlignment="1"/>
    <xf numFmtId="0" fontId="7" fillId="0" borderId="12" xfId="0" applyFont="1" applyBorder="1" applyAlignment="1"/>
    <xf numFmtId="0" fontId="7" fillId="0" borderId="9" xfId="0" applyFont="1" applyBorder="1" applyAlignment="1"/>
    <xf numFmtId="0" fontId="12" fillId="0" borderId="11" xfId="0" applyFont="1" applyBorder="1"/>
    <xf numFmtId="0" fontId="12" fillId="0" borderId="6" xfId="0" applyFont="1" applyBorder="1"/>
    <xf numFmtId="0" fontId="12" fillId="0" borderId="0" xfId="0" applyFont="1"/>
    <xf numFmtId="0" fontId="12" fillId="0" borderId="0" xfId="0" applyFont="1" applyAlignment="1">
      <alignment wrapText="1"/>
    </xf>
    <xf numFmtId="0" fontId="12" fillId="0" borderId="12" xfId="0" applyFont="1" applyBorder="1"/>
    <xf numFmtId="0" fontId="14" fillId="0" borderId="6" xfId="0" applyFont="1" applyBorder="1" applyAlignment="1">
      <alignment vertical="center" textRotation="90" wrapText="1"/>
    </xf>
    <xf numFmtId="0" fontId="0" fillId="5" borderId="0" xfId="0" applyFill="1" applyAlignment="1"/>
    <xf numFmtId="0" fontId="16" fillId="0" borderId="5" xfId="0" applyFont="1" applyBorder="1" applyAlignment="1">
      <alignment vertical="center" wrapText="1"/>
    </xf>
    <xf numFmtId="0" fontId="17" fillId="2" borderId="22" xfId="0" applyFont="1" applyFill="1" applyBorder="1" applyAlignment="1">
      <alignment horizontal="left" vertical="center"/>
    </xf>
    <xf numFmtId="0" fontId="17" fillId="0" borderId="0" xfId="0" applyFont="1" applyAlignment="1">
      <alignment horizontal="left" vertical="center"/>
    </xf>
    <xf numFmtId="0" fontId="17" fillId="0" borderId="0" xfId="0" applyFont="1" applyAlignment="1">
      <alignment horizontal="center" vertical="center"/>
    </xf>
    <xf numFmtId="0" fontId="17" fillId="0" borderId="23" xfId="0" applyFont="1" applyBorder="1" applyAlignment="1">
      <alignment horizontal="center" vertical="center"/>
    </xf>
    <xf numFmtId="0" fontId="19" fillId="0" borderId="23" xfId="0" applyFont="1" applyBorder="1" applyAlignment="1">
      <alignment horizontal="center" vertical="center"/>
    </xf>
    <xf numFmtId="0" fontId="17" fillId="6" borderId="23" xfId="0" applyFont="1" applyFill="1" applyBorder="1" applyAlignment="1">
      <alignment horizontal="center" vertical="center"/>
    </xf>
    <xf numFmtId="0" fontId="19" fillId="0" borderId="23" xfId="0" applyFont="1" applyBorder="1" applyAlignment="1">
      <alignment horizontal="left" vertical="center"/>
    </xf>
    <xf numFmtId="49" fontId="19" fillId="0" borderId="23" xfId="3" applyFont="1" applyFill="1" applyBorder="1" applyAlignment="1">
      <alignment horizontal="center" vertical="center"/>
    </xf>
    <xf numFmtId="49" fontId="19" fillId="0" borderId="23" xfId="3" applyFont="1" applyFill="1" applyBorder="1" applyAlignment="1">
      <alignment horizontal="left" vertical="center"/>
    </xf>
    <xf numFmtId="0" fontId="21" fillId="0" borderId="0" xfId="2" applyFont="1" applyAlignment="1"/>
    <xf numFmtId="0" fontId="23" fillId="0" borderId="23" xfId="2" applyFont="1" applyBorder="1" applyAlignment="1">
      <alignment horizontal="left" vertical="center"/>
    </xf>
    <xf numFmtId="0" fontId="5" fillId="0" borderId="0" xfId="0" applyFont="1" applyAlignment="1">
      <alignment horizontal="center" vertical="center"/>
    </xf>
    <xf numFmtId="0" fontId="5" fillId="0" borderId="0" xfId="0" applyFont="1" applyAlignment="1">
      <alignment horizontal="left" vertical="center"/>
    </xf>
    <xf numFmtId="0" fontId="17" fillId="0" borderId="0" xfId="0" applyFont="1"/>
    <xf numFmtId="0" fontId="17" fillId="0" borderId="23" xfId="0" applyFont="1" applyFill="1" applyBorder="1" applyAlignment="1">
      <alignment horizontal="center" vertical="center"/>
    </xf>
    <xf numFmtId="0" fontId="19" fillId="0" borderId="23" xfId="0" applyFont="1" applyFill="1" applyBorder="1" applyAlignment="1">
      <alignment horizontal="center" vertical="center"/>
    </xf>
    <xf numFmtId="0" fontId="17" fillId="0" borderId="0" xfId="0" applyFont="1" applyFill="1" applyAlignment="1">
      <alignment horizontal="center" vertical="center"/>
    </xf>
    <xf numFmtId="0" fontId="19" fillId="0" borderId="23" xfId="0" applyFont="1" applyFill="1" applyBorder="1" applyAlignment="1">
      <alignment horizontal="left" vertical="center"/>
    </xf>
    <xf numFmtId="0" fontId="23" fillId="0" borderId="23" xfId="2" applyFont="1" applyFill="1" applyBorder="1" applyAlignment="1">
      <alignment horizontal="left" vertical="center"/>
    </xf>
    <xf numFmtId="0" fontId="19" fillId="0" borderId="0" xfId="0" applyFont="1" applyFill="1" applyAlignment="1">
      <alignment horizontal="center" vertical="center"/>
    </xf>
    <xf numFmtId="0" fontId="19" fillId="0" borderId="24" xfId="2" applyFont="1" applyFill="1" applyBorder="1" applyAlignment="1">
      <alignment horizontal="center" vertical="center"/>
    </xf>
    <xf numFmtId="0" fontId="7" fillId="0" borderId="23" xfId="0" applyFont="1" applyBorder="1" applyAlignment="1">
      <alignment horizontal="left" vertical="center"/>
    </xf>
    <xf numFmtId="0" fontId="7" fillId="0" borderId="23" xfId="0" applyFont="1" applyBorder="1" applyAlignment="1">
      <alignment horizontal="center" vertical="center"/>
    </xf>
    <xf numFmtId="0" fontId="18" fillId="4" borderId="23" xfId="0" applyFont="1" applyFill="1" applyBorder="1" applyAlignment="1">
      <alignment horizontal="center" vertical="center"/>
    </xf>
    <xf numFmtId="0" fontId="7" fillId="0" borderId="12" xfId="0" applyFont="1" applyBorder="1"/>
    <xf numFmtId="0" fontId="14" fillId="0" borderId="0" xfId="0" applyFont="1" applyAlignment="1">
      <alignment horizontal="center" vertical="center"/>
    </xf>
    <xf numFmtId="0" fontId="27" fillId="0" borderId="14" xfId="0" applyFont="1" applyBorder="1" applyAlignment="1">
      <alignment horizontal="center" vertical="center"/>
    </xf>
    <xf numFmtId="0" fontId="27" fillId="0" borderId="1" xfId="0" applyFont="1" applyBorder="1" applyAlignment="1">
      <alignment horizontal="center" vertical="center"/>
    </xf>
    <xf numFmtId="0" fontId="26" fillId="0" borderId="23" xfId="0" applyFont="1" applyBorder="1" applyAlignment="1">
      <alignment horizontal="left" vertical="center" wrapText="1"/>
    </xf>
    <xf numFmtId="0" fontId="7" fillId="0" borderId="23" xfId="0" applyFont="1" applyBorder="1" applyAlignment="1">
      <alignment horizontal="center" vertical="center" wrapText="1"/>
    </xf>
    <xf numFmtId="0" fontId="26" fillId="7" borderId="23" xfId="0" applyFont="1" applyFill="1" applyBorder="1" applyAlignment="1">
      <alignment vertical="center" wrapText="1"/>
    </xf>
    <xf numFmtId="0" fontId="26" fillId="0" borderId="34" xfId="0" applyFont="1" applyBorder="1" applyAlignment="1">
      <alignment horizontal="left" vertical="center" wrapText="1"/>
    </xf>
    <xf numFmtId="0" fontId="7" fillId="0" borderId="34" xfId="0" applyFont="1" applyBorder="1" applyAlignment="1">
      <alignment horizontal="center" vertical="center" wrapText="1"/>
    </xf>
    <xf numFmtId="0" fontId="26" fillId="7" borderId="35" xfId="0" applyFont="1" applyFill="1" applyBorder="1" applyAlignment="1">
      <alignment horizontal="left" vertical="center" wrapText="1"/>
    </xf>
    <xf numFmtId="0" fontId="7" fillId="7" borderId="35" xfId="0" applyFont="1" applyFill="1" applyBorder="1" applyAlignment="1">
      <alignment horizontal="center" vertical="center" wrapText="1"/>
    </xf>
    <xf numFmtId="0" fontId="26" fillId="7" borderId="37" xfId="0" applyFont="1" applyFill="1" applyBorder="1" applyAlignment="1">
      <alignment horizontal="left" vertical="center" wrapText="1"/>
    </xf>
    <xf numFmtId="0" fontId="7" fillId="7" borderId="37" xfId="0" applyFont="1" applyFill="1" applyBorder="1" applyAlignment="1">
      <alignment horizontal="left" vertical="center" wrapText="1"/>
    </xf>
    <xf numFmtId="0" fontId="26" fillId="7" borderId="34" xfId="0" applyFont="1" applyFill="1" applyBorder="1" applyAlignment="1">
      <alignment horizontal="left" vertical="center" wrapText="1"/>
    </xf>
    <xf numFmtId="0" fontId="7" fillId="7" borderId="34" xfId="0" applyFont="1" applyFill="1" applyBorder="1" applyAlignment="1">
      <alignment horizontal="left" vertical="center" wrapText="1"/>
    </xf>
    <xf numFmtId="0" fontId="36" fillId="7" borderId="37" xfId="0" applyFont="1" applyFill="1" applyBorder="1" applyAlignment="1">
      <alignment vertical="center" wrapText="1"/>
    </xf>
    <xf numFmtId="0" fontId="37" fillId="7" borderId="38" xfId="0" applyFont="1" applyFill="1" applyBorder="1" applyAlignment="1">
      <alignment vertical="center" wrapText="1"/>
    </xf>
    <xf numFmtId="0" fontId="7" fillId="8" borderId="0" xfId="0" applyFont="1" applyFill="1" applyBorder="1" applyAlignment="1">
      <alignment vertical="center"/>
    </xf>
    <xf numFmtId="0" fontId="7" fillId="8" borderId="0" xfId="0" applyFont="1" applyFill="1" applyBorder="1"/>
    <xf numFmtId="0" fontId="30" fillId="9" borderId="23" xfId="0" applyFont="1" applyFill="1" applyBorder="1" applyAlignment="1">
      <alignment horizontal="center" vertical="center"/>
    </xf>
    <xf numFmtId="0" fontId="7" fillId="0" borderId="0" xfId="0" applyFont="1"/>
    <xf numFmtId="0" fontId="26" fillId="0" borderId="23" xfId="0" applyFont="1" applyBorder="1"/>
    <xf numFmtId="0" fontId="7" fillId="0" borderId="23" xfId="0" applyFont="1" applyBorder="1"/>
    <xf numFmtId="0" fontId="7" fillId="0" borderId="23" xfId="0" applyFont="1" applyBorder="1" applyAlignment="1"/>
    <xf numFmtId="0" fontId="7" fillId="0" borderId="23" xfId="0" applyFont="1" applyBorder="1" applyAlignment="1">
      <alignment wrapText="1"/>
    </xf>
    <xf numFmtId="0" fontId="26" fillId="7" borderId="23" xfId="0" applyFont="1" applyFill="1" applyBorder="1"/>
    <xf numFmtId="0" fontId="7" fillId="7" borderId="23" xfId="0" applyFont="1" applyFill="1" applyBorder="1"/>
    <xf numFmtId="0" fontId="7" fillId="7" borderId="23" xfId="0" applyFont="1" applyFill="1" applyBorder="1" applyAlignment="1"/>
    <xf numFmtId="0" fontId="26" fillId="0" borderId="23" xfId="0" applyFont="1" applyFill="1" applyBorder="1"/>
    <xf numFmtId="0" fontId="7" fillId="0" borderId="23" xfId="0" applyFont="1" applyFill="1" applyBorder="1" applyAlignment="1"/>
    <xf numFmtId="0" fontId="7" fillId="0" borderId="0" xfId="0" applyFont="1" applyAlignment="1"/>
    <xf numFmtId="0" fontId="7" fillId="0" borderId="23" xfId="0" applyFont="1" applyBorder="1" applyAlignment="1">
      <alignment horizontal="center"/>
    </xf>
    <xf numFmtId="0" fontId="7" fillId="0" borderId="0" xfId="0" applyFont="1" applyAlignment="1">
      <alignment horizontal="center"/>
    </xf>
    <xf numFmtId="0" fontId="30" fillId="4" borderId="23" xfId="0" applyFont="1" applyFill="1" applyBorder="1" applyAlignment="1">
      <alignment horizontal="center" vertical="center"/>
    </xf>
    <xf numFmtId="0" fontId="5" fillId="0" borderId="0" xfId="0" applyFont="1" applyAlignment="1">
      <alignment horizontal="left"/>
    </xf>
    <xf numFmtId="0" fontId="10" fillId="4" borderId="13" xfId="0" applyFont="1" applyFill="1" applyBorder="1" applyAlignment="1">
      <alignment horizontal="left" vertical="center" wrapText="1"/>
    </xf>
    <xf numFmtId="0" fontId="1" fillId="0" borderId="0" xfId="0" applyFont="1" applyAlignment="1">
      <alignment vertical="center"/>
    </xf>
    <xf numFmtId="0" fontId="26" fillId="0" borderId="5" xfId="0" applyFont="1" applyBorder="1" applyAlignment="1">
      <alignment vertical="center" wrapText="1"/>
    </xf>
    <xf numFmtId="0" fontId="7" fillId="0" borderId="31" xfId="0" applyFont="1" applyBorder="1" applyAlignment="1">
      <alignment vertical="center"/>
    </xf>
    <xf numFmtId="0" fontId="7" fillId="0" borderId="31" xfId="0" applyFont="1" applyBorder="1" applyAlignment="1">
      <alignment horizontal="center" vertical="center" wrapText="1"/>
    </xf>
    <xf numFmtId="0" fontId="7" fillId="0" borderId="23" xfId="0" applyFont="1" applyBorder="1" applyAlignment="1">
      <alignment vertical="center"/>
    </xf>
    <xf numFmtId="0" fontId="7" fillId="0" borderId="38" xfId="0" applyFont="1" applyBorder="1" applyAlignment="1">
      <alignment horizontal="center" vertical="center" wrapText="1"/>
    </xf>
    <xf numFmtId="0" fontId="30" fillId="4" borderId="23" xfId="0" applyFont="1" applyFill="1" applyBorder="1" applyAlignment="1">
      <alignment horizontal="center" wrapText="1"/>
    </xf>
    <xf numFmtId="0" fontId="7" fillId="0" borderId="23" xfId="2" applyFont="1" applyBorder="1" applyAlignment="1">
      <alignment horizontal="left" vertical="center"/>
    </xf>
    <xf numFmtId="0" fontId="30" fillId="4" borderId="29" xfId="0" applyFont="1" applyFill="1" applyBorder="1" applyAlignment="1">
      <alignment horizontal="left" vertical="center"/>
    </xf>
    <xf numFmtId="0" fontId="30" fillId="4" borderId="30" xfId="0" applyFont="1" applyFill="1" applyBorder="1" applyAlignment="1">
      <alignment horizontal="left" vertical="center"/>
    </xf>
    <xf numFmtId="0" fontId="10" fillId="4" borderId="23" xfId="0" applyFont="1" applyFill="1" applyBorder="1" applyAlignment="1">
      <alignment horizontal="center" vertical="center"/>
    </xf>
    <xf numFmtId="0" fontId="33" fillId="4" borderId="33" xfId="0" applyFont="1" applyFill="1" applyBorder="1" applyAlignment="1">
      <alignment horizontal="left" vertical="center" wrapText="1"/>
    </xf>
    <xf numFmtId="0" fontId="18" fillId="4" borderId="35" xfId="0" applyFont="1" applyFill="1" applyBorder="1" applyAlignment="1">
      <alignment horizontal="left" vertical="center" wrapText="1" indent="1"/>
    </xf>
    <xf numFmtId="0" fontId="35" fillId="4" borderId="32" xfId="0" applyFont="1" applyFill="1" applyBorder="1" applyAlignment="1">
      <alignment horizontal="left" vertical="center" indent="1"/>
    </xf>
    <xf numFmtId="0" fontId="26" fillId="0" borderId="0" xfId="0" applyFont="1" applyBorder="1" applyAlignment="1">
      <alignment vertical="center" wrapText="1"/>
    </xf>
    <xf numFmtId="0" fontId="26" fillId="0" borderId="0" xfId="0" applyFont="1"/>
    <xf numFmtId="0" fontId="5" fillId="0" borderId="0" xfId="0" applyFont="1" applyAlignment="1"/>
    <xf numFmtId="0" fontId="19" fillId="6" borderId="23" xfId="0" applyFont="1" applyFill="1" applyBorder="1" applyAlignment="1">
      <alignment horizontal="left" vertical="center"/>
    </xf>
    <xf numFmtId="0" fontId="19" fillId="6" borderId="23" xfId="0" applyFont="1" applyFill="1" applyBorder="1" applyAlignment="1">
      <alignment horizontal="center" vertical="center"/>
    </xf>
    <xf numFmtId="0" fontId="12" fillId="0" borderId="23" xfId="0" applyFont="1" applyFill="1" applyBorder="1" applyAlignment="1">
      <alignment horizontal="left" vertical="center"/>
    </xf>
    <xf numFmtId="0" fontId="12" fillId="0" borderId="23" xfId="0" applyFont="1" applyFill="1" applyBorder="1" applyAlignment="1">
      <alignment horizontal="center" vertical="center"/>
    </xf>
    <xf numFmtId="0" fontId="12" fillId="0" borderId="23" xfId="0" applyFont="1" applyBorder="1" applyAlignment="1">
      <alignment horizontal="left" vertical="center"/>
    </xf>
    <xf numFmtId="0" fontId="12" fillId="0" borderId="23" xfId="0" applyFont="1" applyBorder="1" applyAlignment="1">
      <alignment horizontal="center" vertical="center"/>
    </xf>
    <xf numFmtId="0" fontId="19" fillId="0" borderId="24" xfId="0" applyFont="1" applyFill="1" applyBorder="1" applyAlignment="1">
      <alignment horizontal="center" vertical="center"/>
    </xf>
    <xf numFmtId="0" fontId="38" fillId="0" borderId="23" xfId="0" applyFont="1" applyBorder="1" applyAlignment="1">
      <alignment horizontal="left" vertical="center"/>
    </xf>
    <xf numFmtId="0" fontId="38" fillId="0" borderId="23" xfId="0" applyFont="1" applyBorder="1" applyAlignment="1">
      <alignment horizontal="center" vertical="center"/>
    </xf>
    <xf numFmtId="49" fontId="19" fillId="0" borderId="23" xfId="0" applyNumberFormat="1" applyFont="1" applyFill="1" applyBorder="1" applyAlignment="1">
      <alignment horizontal="center" vertical="center"/>
    </xf>
    <xf numFmtId="0" fontId="23" fillId="0" borderId="0" xfId="2" applyFont="1" applyFill="1" applyAlignment="1">
      <alignment vertical="center"/>
    </xf>
    <xf numFmtId="0" fontId="19" fillId="7" borderId="23" xfId="0" applyFont="1" applyFill="1" applyBorder="1" applyAlignment="1">
      <alignment horizontal="center" vertical="center"/>
    </xf>
    <xf numFmtId="49" fontId="19" fillId="0" borderId="23" xfId="0" applyNumberFormat="1" applyFont="1" applyBorder="1" applyAlignment="1">
      <alignment horizontal="center" vertical="center"/>
    </xf>
    <xf numFmtId="0" fontId="23" fillId="0" borderId="0" xfId="2" applyFont="1" applyFill="1" applyAlignment="1"/>
    <xf numFmtId="0" fontId="23" fillId="0" borderId="0" xfId="2" applyFont="1" applyAlignment="1"/>
    <xf numFmtId="0" fontId="25" fillId="0" borderId="23" xfId="0" applyFont="1" applyFill="1" applyBorder="1" applyAlignment="1">
      <alignment horizontal="left" vertical="center"/>
    </xf>
    <xf numFmtId="0" fontId="19" fillId="0" borderId="0" xfId="0" applyFont="1" applyFill="1"/>
    <xf numFmtId="0" fontId="23" fillId="0" borderId="25" xfId="2" applyFont="1" applyFill="1" applyBorder="1" applyAlignment="1">
      <alignment horizontal="left" vertical="center"/>
    </xf>
    <xf numFmtId="0" fontId="19" fillId="0" borderId="26" xfId="0" applyFont="1" applyFill="1" applyBorder="1" applyAlignment="1">
      <alignment horizontal="center" vertical="center"/>
    </xf>
    <xf numFmtId="0" fontId="19" fillId="0" borderId="25" xfId="0" applyFont="1" applyFill="1" applyBorder="1" applyAlignment="1">
      <alignment horizontal="center" vertical="center"/>
    </xf>
    <xf numFmtId="0" fontId="19" fillId="0" borderId="25" xfId="0" applyFont="1" applyFill="1" applyBorder="1" applyAlignment="1">
      <alignment horizontal="left" vertical="center"/>
    </xf>
    <xf numFmtId="0" fontId="25" fillId="0" borderId="25" xfId="0" applyFont="1" applyFill="1" applyBorder="1" applyAlignment="1">
      <alignment horizontal="left" vertical="center"/>
    </xf>
    <xf numFmtId="0" fontId="19" fillId="0" borderId="27" xfId="0" applyFont="1" applyFill="1" applyBorder="1" applyAlignment="1">
      <alignment horizontal="left" vertical="center"/>
    </xf>
    <xf numFmtId="0" fontId="19" fillId="0" borderId="0" xfId="0" applyFont="1" applyFill="1" applyAlignment="1">
      <alignment horizontal="left" vertical="center"/>
    </xf>
    <xf numFmtId="0" fontId="19" fillId="0" borderId="27" xfId="0" applyFont="1" applyFill="1" applyBorder="1" applyAlignment="1">
      <alignment vertical="center"/>
    </xf>
    <xf numFmtId="0" fontId="19" fillId="0" borderId="25" xfId="0" applyFont="1" applyFill="1" applyBorder="1" applyAlignment="1">
      <alignment vertical="center"/>
    </xf>
    <xf numFmtId="0" fontId="19" fillId="0" borderId="26" xfId="0" applyFont="1" applyFill="1" applyBorder="1" applyAlignment="1">
      <alignment vertical="center"/>
    </xf>
    <xf numFmtId="0" fontId="39" fillId="0" borderId="23" xfId="0" applyFont="1" applyFill="1" applyBorder="1" applyAlignment="1">
      <alignment horizontal="center" vertical="center"/>
    </xf>
    <xf numFmtId="0" fontId="40" fillId="0" borderId="0" xfId="0" applyFont="1" applyAlignment="1">
      <alignment vertical="center"/>
    </xf>
    <xf numFmtId="0" fontId="20" fillId="0" borderId="0" xfId="2" applyAlignment="1">
      <alignment vertical="center"/>
    </xf>
    <xf numFmtId="0" fontId="12" fillId="10" borderId="39" xfId="0" applyFont="1" applyFill="1" applyBorder="1" applyAlignment="1">
      <alignment horizontal="left" vertical="top" wrapText="1"/>
    </xf>
    <xf numFmtId="0" fontId="12" fillId="10" borderId="40" xfId="0" applyFont="1" applyFill="1" applyBorder="1" applyAlignment="1">
      <alignment horizontal="left" vertical="top" wrapText="1"/>
    </xf>
    <xf numFmtId="0" fontId="12" fillId="10" borderId="17" xfId="0" applyFont="1" applyFill="1" applyBorder="1" applyAlignment="1">
      <alignment horizontal="left" vertical="top" wrapText="1"/>
    </xf>
    <xf numFmtId="0" fontId="12" fillId="10" borderId="41" xfId="0" applyFont="1" applyFill="1" applyBorder="1" applyAlignment="1">
      <alignment horizontal="left" vertical="top" wrapText="1"/>
    </xf>
    <xf numFmtId="0" fontId="12" fillId="10" borderId="23" xfId="0" applyFont="1" applyFill="1" applyBorder="1" applyAlignment="1">
      <alignment horizontal="left" vertical="top" wrapText="1"/>
    </xf>
    <xf numFmtId="0" fontId="12" fillId="10" borderId="19" xfId="0" applyFont="1" applyFill="1" applyBorder="1" applyAlignment="1">
      <alignment horizontal="left" vertical="top" wrapText="1"/>
    </xf>
    <xf numFmtId="0" fontId="12" fillId="10" borderId="7" xfId="0" applyFont="1" applyFill="1" applyBorder="1" applyAlignment="1">
      <alignment horizontal="left" vertical="top" wrapText="1"/>
    </xf>
    <xf numFmtId="0" fontId="12" fillId="10" borderId="42" xfId="0" applyFont="1" applyFill="1" applyBorder="1" applyAlignment="1">
      <alignment horizontal="left" vertical="top"/>
    </xf>
    <xf numFmtId="0" fontId="12" fillId="10" borderId="21" xfId="0" applyFont="1" applyFill="1" applyBorder="1" applyAlignment="1">
      <alignment horizontal="left" vertical="top" wrapText="1"/>
    </xf>
    <xf numFmtId="0" fontId="40" fillId="10" borderId="16" xfId="0" applyFont="1" applyFill="1" applyBorder="1" applyAlignment="1">
      <alignment horizontal="left" vertical="center" wrapText="1"/>
    </xf>
    <xf numFmtId="0" fontId="40" fillId="10" borderId="18" xfId="0" applyFont="1" applyFill="1" applyBorder="1" applyAlignment="1">
      <alignment horizontal="left" vertical="center" wrapText="1"/>
    </xf>
    <xf numFmtId="0" fontId="40" fillId="10" borderId="20" xfId="0" applyFont="1" applyFill="1" applyBorder="1" applyAlignment="1">
      <alignment horizontal="left" vertical="center" wrapText="1"/>
    </xf>
    <xf numFmtId="0" fontId="9" fillId="11" borderId="13" xfId="0" applyFont="1" applyFill="1" applyBorder="1" applyAlignment="1">
      <alignment horizontal="center" vertical="center" wrapText="1"/>
    </xf>
    <xf numFmtId="0" fontId="9" fillId="11" borderId="1" xfId="0" applyFont="1" applyFill="1" applyBorder="1" applyAlignment="1">
      <alignment horizontal="center" vertical="center" wrapText="1"/>
    </xf>
    <xf numFmtId="0" fontId="13" fillId="11" borderId="13" xfId="0" applyFont="1" applyFill="1" applyBorder="1" applyAlignment="1">
      <alignment horizontal="center" vertical="center" wrapText="1"/>
    </xf>
    <xf numFmtId="0" fontId="13" fillId="11" borderId="1" xfId="0" applyFont="1" applyFill="1" applyBorder="1" applyAlignment="1">
      <alignment horizontal="center" vertical="center" wrapText="1"/>
    </xf>
    <xf numFmtId="0" fontId="31" fillId="11" borderId="23" xfId="0" applyFont="1" applyFill="1" applyBorder="1" applyAlignment="1">
      <alignment horizontal="center" vertical="center" wrapText="1"/>
    </xf>
    <xf numFmtId="0" fontId="32" fillId="11" borderId="23" xfId="0" applyFont="1" applyFill="1" applyBorder="1" applyAlignment="1">
      <alignment horizontal="center" vertical="center" wrapText="1"/>
    </xf>
    <xf numFmtId="0" fontId="12" fillId="11" borderId="23" xfId="0" applyFont="1" applyFill="1" applyBorder="1" applyAlignment="1">
      <alignment horizontal="center" vertical="center" wrapText="1"/>
    </xf>
    <xf numFmtId="0" fontId="26" fillId="11" borderId="33" xfId="0" applyFont="1" applyFill="1" applyBorder="1" applyAlignment="1">
      <alignment horizontal="left" vertical="center" wrapText="1"/>
    </xf>
    <xf numFmtId="0" fontId="34" fillId="11" borderId="33" xfId="0" applyFont="1" applyFill="1" applyBorder="1" applyAlignment="1">
      <alignment horizontal="center" vertical="center" wrapText="1"/>
    </xf>
    <xf numFmtId="0" fontId="41" fillId="10" borderId="17" xfId="2" applyFont="1" applyFill="1" applyBorder="1" applyAlignment="1">
      <alignment vertical="center" wrapText="1"/>
    </xf>
    <xf numFmtId="0" fontId="41" fillId="10" borderId="19" xfId="2" applyFont="1" applyFill="1" applyBorder="1" applyAlignment="1">
      <alignment vertical="center" wrapText="1"/>
    </xf>
    <xf numFmtId="0" fontId="41" fillId="10" borderId="21" xfId="2" applyFont="1" applyFill="1" applyBorder="1" applyAlignment="1">
      <alignment vertical="center" wrapText="1"/>
    </xf>
    <xf numFmtId="0" fontId="16" fillId="0" borderId="0" xfId="0" applyFont="1"/>
    <xf numFmtId="0" fontId="10" fillId="4" borderId="17" xfId="0" applyFont="1" applyFill="1" applyBorder="1" applyAlignment="1">
      <alignment horizontal="center" vertical="center"/>
    </xf>
    <xf numFmtId="0" fontId="6" fillId="11" borderId="15" xfId="0" applyFont="1" applyFill="1" applyBorder="1" applyAlignment="1">
      <alignment horizontal="center" vertical="center" wrapText="1"/>
    </xf>
    <xf numFmtId="0" fontId="18" fillId="4" borderId="36" xfId="0" applyFont="1" applyFill="1" applyBorder="1" applyAlignment="1">
      <alignment horizontal="left" vertical="center" wrapText="1" indent="1"/>
    </xf>
    <xf numFmtId="0" fontId="25" fillId="11" borderId="2" xfId="0" applyFont="1" applyFill="1" applyBorder="1" applyAlignment="1">
      <alignment horizontal="center" vertical="center"/>
    </xf>
    <xf numFmtId="0" fontId="25" fillId="11" borderId="3" xfId="0" applyFont="1" applyFill="1" applyBorder="1" applyAlignment="1">
      <alignment horizontal="center" vertical="center"/>
    </xf>
    <xf numFmtId="0" fontId="25" fillId="11" borderId="4" xfId="0" applyFont="1" applyFill="1" applyBorder="1" applyAlignment="1">
      <alignment horizontal="center" vertical="center"/>
    </xf>
    <xf numFmtId="0" fontId="26" fillId="2" borderId="13" xfId="0" applyFont="1" applyFill="1" applyBorder="1" applyAlignment="1">
      <alignment horizontal="left" vertical="center" wrapText="1"/>
    </xf>
    <xf numFmtId="0" fontId="26" fillId="2" borderId="14" xfId="0" applyFont="1" applyFill="1" applyBorder="1" applyAlignment="1">
      <alignment horizontal="left" vertical="center" wrapText="1"/>
    </xf>
    <xf numFmtId="0" fontId="26" fillId="2" borderId="15" xfId="0" applyFont="1" applyFill="1" applyBorder="1" applyAlignment="1">
      <alignment horizontal="left" vertical="center" wrapText="1"/>
    </xf>
    <xf numFmtId="0" fontId="28" fillId="4" borderId="28" xfId="0" applyFont="1" applyFill="1" applyBorder="1" applyAlignment="1">
      <alignment horizontal="center" vertical="center"/>
    </xf>
    <xf numFmtId="0" fontId="29" fillId="4" borderId="29" xfId="0" applyFont="1" applyFill="1" applyBorder="1" applyAlignment="1">
      <alignment horizontal="center" vertical="center"/>
    </xf>
    <xf numFmtId="0" fontId="12" fillId="7" borderId="31" xfId="0" applyFont="1" applyFill="1" applyBorder="1" applyAlignment="1">
      <alignment horizontal="center" vertical="center" wrapText="1"/>
    </xf>
    <xf numFmtId="0" fontId="12" fillId="7" borderId="38" xfId="0" applyFont="1" applyFill="1" applyBorder="1" applyAlignment="1">
      <alignment horizontal="center" vertical="center" wrapText="1"/>
    </xf>
    <xf numFmtId="0" fontId="8" fillId="11" borderId="13" xfId="0" applyFont="1" applyFill="1" applyBorder="1" applyAlignment="1">
      <alignment horizontal="center" vertical="center"/>
    </xf>
    <xf numFmtId="0" fontId="8" fillId="11" borderId="15" xfId="0" applyFont="1" applyFill="1" applyBorder="1" applyAlignment="1">
      <alignment horizontal="center" vertical="center"/>
    </xf>
    <xf numFmtId="0" fontId="18" fillId="4" borderId="36" xfId="0" applyFont="1" applyFill="1" applyBorder="1" applyAlignment="1">
      <alignment horizontal="left" vertical="center" wrapText="1" indent="1"/>
    </xf>
    <xf numFmtId="0" fontId="35" fillId="4" borderId="33" xfId="0" applyFont="1" applyFill="1" applyBorder="1" applyAlignment="1">
      <alignment horizontal="left" vertical="center" indent="1"/>
    </xf>
    <xf numFmtId="0" fontId="10" fillId="4" borderId="31" xfId="0" applyFont="1" applyFill="1" applyBorder="1" applyAlignment="1">
      <alignment horizontal="left" vertical="center" wrapText="1"/>
    </xf>
    <xf numFmtId="0" fontId="10" fillId="4" borderId="32" xfId="0" applyFont="1" applyFill="1" applyBorder="1" applyAlignment="1">
      <alignment horizontal="left" vertical="center" wrapText="1"/>
    </xf>
    <xf numFmtId="0" fontId="10" fillId="4" borderId="33" xfId="0" applyFont="1" applyFill="1" applyBorder="1" applyAlignment="1">
      <alignment horizontal="left" vertical="center" wrapText="1"/>
    </xf>
    <xf numFmtId="0" fontId="6" fillId="2" borderId="19" xfId="0" applyFont="1" applyFill="1" applyBorder="1" applyAlignment="1">
      <alignment horizontal="center"/>
    </xf>
    <xf numFmtId="0" fontId="6" fillId="2" borderId="21" xfId="0" applyFont="1" applyFill="1" applyBorder="1" applyAlignment="1">
      <alignment horizontal="center"/>
    </xf>
    <xf numFmtId="0" fontId="8" fillId="11" borderId="5" xfId="0" applyFont="1" applyFill="1" applyBorder="1" applyAlignment="1">
      <alignment horizontal="left" vertical="center" wrapText="1"/>
    </xf>
    <xf numFmtId="0" fontId="8" fillId="11" borderId="6" xfId="0" applyFont="1" applyFill="1" applyBorder="1" applyAlignment="1">
      <alignment horizontal="left" vertical="center" wrapText="1"/>
    </xf>
    <xf numFmtId="0" fontId="8" fillId="11" borderId="7" xfId="0" applyFont="1" applyFill="1" applyBorder="1" applyAlignment="1">
      <alignment horizontal="left" vertical="center" wrapText="1"/>
    </xf>
    <xf numFmtId="0" fontId="8" fillId="11" borderId="9" xfId="0" applyFont="1" applyFill="1" applyBorder="1" applyAlignment="1">
      <alignment horizontal="left" vertical="center" wrapText="1"/>
    </xf>
    <xf numFmtId="0" fontId="6" fillId="11" borderId="11" xfId="0" applyFont="1" applyFill="1" applyBorder="1" applyAlignment="1">
      <alignment horizontal="center" vertical="center" wrapText="1"/>
    </xf>
    <xf numFmtId="0" fontId="6" fillId="11" borderId="12" xfId="0" applyFont="1" applyFill="1" applyBorder="1" applyAlignment="1">
      <alignment horizontal="center" vertical="center" wrapText="1"/>
    </xf>
    <xf numFmtId="0" fontId="10" fillId="4" borderId="2" xfId="0" applyFont="1" applyFill="1" applyBorder="1" applyAlignment="1">
      <alignment horizontal="center" vertical="center"/>
    </xf>
    <xf numFmtId="0" fontId="10" fillId="4" borderId="7" xfId="0" applyFont="1" applyFill="1" applyBorder="1" applyAlignment="1">
      <alignment horizontal="center" vertical="center"/>
    </xf>
    <xf numFmtId="0" fontId="10" fillId="4" borderId="10" xfId="0" applyFont="1" applyFill="1" applyBorder="1" applyAlignment="1">
      <alignment horizontal="center" vertical="center"/>
    </xf>
    <xf numFmtId="0" fontId="10" fillId="4" borderId="12" xfId="0" applyFont="1" applyFill="1" applyBorder="1" applyAlignment="1">
      <alignment horizontal="center" vertical="center"/>
    </xf>
    <xf numFmtId="0" fontId="6" fillId="0" borderId="11" xfId="0" applyFont="1" applyBorder="1" applyAlignment="1">
      <alignment horizontal="center" vertical="center"/>
    </xf>
    <xf numFmtId="0" fontId="6" fillId="11" borderId="4" xfId="0" applyFont="1" applyFill="1" applyBorder="1" applyAlignment="1">
      <alignment horizontal="center" vertical="center" wrapText="1"/>
    </xf>
    <xf numFmtId="0" fontId="6" fillId="11" borderId="6" xfId="0" applyFont="1" applyFill="1" applyBorder="1" applyAlignment="1">
      <alignment horizontal="center" vertical="center" wrapText="1"/>
    </xf>
    <xf numFmtId="0" fontId="6" fillId="11" borderId="10" xfId="0" applyFont="1" applyFill="1" applyBorder="1" applyAlignment="1">
      <alignment horizontal="center" vertical="center" wrapText="1"/>
    </xf>
    <xf numFmtId="0" fontId="42" fillId="13" borderId="6" xfId="0" applyFont="1" applyFill="1" applyBorder="1" applyAlignment="1">
      <alignment horizontal="center"/>
    </xf>
    <xf numFmtId="0" fontId="8" fillId="11" borderId="2" xfId="0" applyFont="1" applyFill="1" applyBorder="1" applyAlignment="1">
      <alignment horizontal="center" vertical="center" wrapText="1"/>
    </xf>
    <xf numFmtId="0" fontId="8" fillId="11" borderId="4" xfId="0" applyFont="1" applyFill="1" applyBorder="1" applyAlignment="1">
      <alignment horizontal="center" vertical="center" wrapText="1"/>
    </xf>
    <xf numFmtId="0" fontId="8" fillId="11" borderId="5" xfId="0" applyFont="1" applyFill="1" applyBorder="1" applyAlignment="1">
      <alignment horizontal="center" vertical="center" wrapText="1"/>
    </xf>
    <xf numFmtId="0" fontId="8" fillId="11" borderId="6" xfId="0" applyFont="1" applyFill="1" applyBorder="1" applyAlignment="1">
      <alignment horizontal="center" vertical="center" wrapText="1"/>
    </xf>
    <xf numFmtId="0" fontId="8" fillId="11" borderId="7" xfId="0" applyFont="1" applyFill="1" applyBorder="1" applyAlignment="1">
      <alignment horizontal="center" vertical="center" wrapText="1"/>
    </xf>
    <xf numFmtId="0" fontId="8" fillId="11" borderId="9" xfId="0" applyFont="1" applyFill="1" applyBorder="1" applyAlignment="1">
      <alignment horizontal="center" vertical="center" wrapText="1"/>
    </xf>
    <xf numFmtId="0" fontId="15" fillId="11" borderId="10" xfId="0" applyFont="1" applyFill="1" applyBorder="1" applyAlignment="1">
      <alignment horizontal="center" vertical="center" textRotation="90" wrapText="1"/>
    </xf>
    <xf numFmtId="0" fontId="15" fillId="11" borderId="11" xfId="0" applyFont="1" applyFill="1" applyBorder="1" applyAlignment="1">
      <alignment horizontal="center" vertical="center" textRotation="90" wrapText="1"/>
    </xf>
    <xf numFmtId="0" fontId="15" fillId="11" borderId="12" xfId="0" applyFont="1" applyFill="1" applyBorder="1" applyAlignment="1">
      <alignment horizontal="center" vertical="center" textRotation="90" wrapText="1"/>
    </xf>
    <xf numFmtId="0" fontId="42" fillId="12" borderId="6" xfId="0" applyFont="1" applyFill="1" applyBorder="1" applyAlignment="1">
      <alignment horizontal="center" vertical="center"/>
    </xf>
    <xf numFmtId="0" fontId="42" fillId="12" borderId="9" xfId="0" applyFont="1" applyFill="1" applyBorder="1" applyAlignment="1">
      <alignment horizontal="center" vertical="center"/>
    </xf>
    <xf numFmtId="0" fontId="14" fillId="13" borderId="0" xfId="0" applyFont="1" applyFill="1" applyBorder="1" applyAlignment="1">
      <alignment horizontal="center" vertical="center"/>
    </xf>
    <xf numFmtId="0" fontId="14" fillId="13" borderId="8" xfId="0" applyFont="1" applyFill="1" applyBorder="1" applyAlignment="1">
      <alignment horizontal="center" vertical="center"/>
    </xf>
    <xf numFmtId="0" fontId="8" fillId="3" borderId="2" xfId="0" applyFont="1" applyFill="1" applyBorder="1" applyAlignment="1">
      <alignment horizontal="center" vertical="center" wrapText="1"/>
    </xf>
    <xf numFmtId="0" fontId="8" fillId="3" borderId="4" xfId="0" applyFont="1" applyFill="1" applyBorder="1" applyAlignment="1">
      <alignment horizontal="center" vertical="center" wrapText="1"/>
    </xf>
    <xf numFmtId="0" fontId="8" fillId="3" borderId="7" xfId="0" applyFont="1" applyFill="1" applyBorder="1" applyAlignment="1">
      <alignment horizontal="center" vertical="center" wrapText="1"/>
    </xf>
    <xf numFmtId="0" fontId="8" fillId="3" borderId="9" xfId="0" applyFont="1" applyFill="1" applyBorder="1" applyAlignment="1">
      <alignment horizontal="center" vertical="center" wrapText="1"/>
    </xf>
    <xf numFmtId="0" fontId="6" fillId="2" borderId="19" xfId="0" applyFont="1" applyFill="1" applyBorder="1" applyAlignment="1">
      <alignment horizontal="center" vertical="center" wrapText="1"/>
    </xf>
    <xf numFmtId="0" fontId="6" fillId="2" borderId="21" xfId="0" applyFont="1" applyFill="1" applyBorder="1" applyAlignment="1">
      <alignment horizontal="center" vertical="center" wrapText="1"/>
    </xf>
    <xf numFmtId="0" fontId="11" fillId="4" borderId="10" xfId="0" applyFont="1" applyFill="1" applyBorder="1" applyAlignment="1">
      <alignment horizontal="left" vertical="center"/>
    </xf>
    <xf numFmtId="0" fontId="11" fillId="4" borderId="11" xfId="0" applyFont="1" applyFill="1" applyBorder="1" applyAlignment="1">
      <alignment horizontal="left" vertical="center"/>
    </xf>
    <xf numFmtId="0" fontId="11" fillId="4" borderId="12" xfId="0" applyFont="1" applyFill="1" applyBorder="1" applyAlignment="1">
      <alignment horizontal="left" vertical="center"/>
    </xf>
    <xf numFmtId="0" fontId="42" fillId="12" borderId="6" xfId="0" applyFont="1" applyFill="1" applyBorder="1" applyAlignment="1">
      <alignment horizontal="center"/>
    </xf>
    <xf numFmtId="0" fontId="42" fillId="12" borderId="9" xfId="0" applyFont="1" applyFill="1" applyBorder="1" applyAlignment="1">
      <alignment horizontal="center"/>
    </xf>
    <xf numFmtId="0" fontId="6" fillId="0" borderId="18" xfId="0" applyFont="1" applyBorder="1" applyAlignment="1">
      <alignment horizontal="center" vertical="center"/>
    </xf>
    <xf numFmtId="0" fontId="6" fillId="0" borderId="20" xfId="0" applyFont="1" applyBorder="1" applyAlignment="1">
      <alignment horizontal="center" vertical="center"/>
    </xf>
    <xf numFmtId="0" fontId="11" fillId="4" borderId="10" xfId="0" applyFont="1" applyFill="1" applyBorder="1" applyAlignment="1">
      <alignment horizontal="left" vertical="center" wrapText="1"/>
    </xf>
    <xf numFmtId="0" fontId="11" fillId="4" borderId="11" xfId="0" applyFont="1" applyFill="1" applyBorder="1" applyAlignment="1">
      <alignment horizontal="left" vertical="center" wrapText="1"/>
    </xf>
    <xf numFmtId="0" fontId="11" fillId="4" borderId="12" xfId="0" applyFont="1" applyFill="1" applyBorder="1" applyAlignment="1">
      <alignment horizontal="left" vertical="center" wrapText="1"/>
    </xf>
    <xf numFmtId="0" fontId="1" fillId="5" borderId="0" xfId="0" applyFont="1" applyFill="1" applyAlignment="1">
      <alignment horizontal="center"/>
    </xf>
  </cellXfs>
  <cellStyles count="4">
    <cellStyle name="Hyperlink" xfId="2" builtinId="8"/>
    <cellStyle name="Normal" xfId="0" builtinId="0"/>
    <cellStyle name="Normal 2" xfId="1" xr:uid="{A4DCD7AD-DA0B-4D4D-9AFB-B710E2943767}"/>
    <cellStyle name="Style 26" xfId="3" xr:uid="{85D3280B-BE4B-4693-83AC-5913CA7647F7}"/>
  </cellStyles>
  <dxfs count="58">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border>
        <left/>
        <right/>
        <top/>
        <bottom/>
        <vertical/>
        <horizontal/>
      </border>
    </dxf>
    <dxf>
      <fill>
        <patternFill>
          <bgColor rgb="FFFFFF00"/>
        </patternFill>
      </fill>
      <border>
        <left/>
        <right/>
        <top/>
        <bottom/>
        <vertical/>
        <horizontal/>
      </border>
    </dxf>
    <dxf>
      <fill>
        <patternFill>
          <bgColor rgb="FFFFFF00"/>
        </patternFill>
      </fill>
      <border>
        <left/>
        <right/>
        <top/>
        <bottom/>
        <vertical/>
        <horizontal/>
      </border>
    </dxf>
    <dxf>
      <fill>
        <patternFill>
          <bgColor rgb="FFFFFF00"/>
        </patternFill>
      </fill>
      <border>
        <left/>
        <right/>
        <top/>
        <bottom/>
        <vertical/>
        <horizontal/>
      </border>
    </dxf>
    <dxf>
      <fill>
        <patternFill>
          <bgColor rgb="FFFFFF00"/>
        </patternFill>
      </fill>
      <border>
        <left/>
        <right/>
        <top/>
        <bottom/>
        <vertical/>
        <horizontal/>
      </border>
    </dxf>
    <dxf>
      <fill>
        <patternFill>
          <bgColor rgb="FFFFFF00"/>
        </patternFill>
      </fill>
      <border>
        <left/>
        <right/>
        <top/>
        <bottom/>
        <vertical/>
        <horizontal/>
      </border>
    </dxf>
    <dxf>
      <fill>
        <patternFill>
          <bgColor rgb="FFFFFF00"/>
        </patternFill>
      </fill>
      <border>
        <left/>
        <right/>
        <top/>
        <bottom/>
        <vertical/>
        <horizontal/>
      </border>
    </dxf>
    <dxf>
      <fill>
        <patternFill>
          <bgColor rgb="FFFFFF00"/>
        </patternFill>
      </fill>
      <border>
        <left/>
        <right/>
        <top/>
        <bottom/>
        <vertical/>
        <horizontal/>
      </border>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border>
        <left/>
        <right/>
        <top/>
        <bottom/>
        <vertical/>
        <horizontal/>
      </border>
    </dxf>
    <dxf>
      <fill>
        <patternFill>
          <bgColor rgb="FFFFFF00"/>
        </patternFill>
      </fill>
      <border>
        <left/>
        <right/>
        <top/>
        <bottom/>
        <vertical/>
        <horizontal/>
      </border>
    </dxf>
    <dxf>
      <fill>
        <patternFill>
          <bgColor rgb="FFFFFF00"/>
        </patternFill>
      </fill>
      <border>
        <left/>
        <right/>
        <top/>
        <bottom/>
        <vertical/>
        <horizontal/>
      </border>
    </dxf>
    <dxf>
      <fill>
        <patternFill>
          <bgColor rgb="FFFFFF00"/>
        </patternFill>
      </fill>
      <border>
        <left/>
        <right/>
        <top/>
        <bottom/>
        <vertical/>
        <horizontal/>
      </border>
    </dxf>
    <dxf>
      <fill>
        <patternFill>
          <bgColor rgb="FFFFFF00"/>
        </patternFill>
      </fill>
      <border>
        <left/>
        <right/>
        <top/>
        <bottom/>
        <vertical/>
        <horizontal/>
      </border>
    </dxf>
    <dxf>
      <fill>
        <patternFill>
          <bgColor rgb="FFFFFF00"/>
        </patternFill>
      </fill>
      <border>
        <left/>
        <right/>
        <top/>
        <bottom/>
        <vertical/>
        <horizontal/>
      </border>
    </dxf>
    <dxf>
      <fill>
        <patternFill>
          <bgColor rgb="FFFFFF00"/>
        </patternFill>
      </fill>
      <border>
        <left/>
        <right/>
        <top/>
        <bottom/>
        <vertical/>
        <horizontal/>
      </border>
    </dxf>
    <dxf>
      <fill>
        <patternFill>
          <bgColor rgb="FFFFFF00"/>
        </patternFill>
      </fill>
      <border>
        <left/>
        <right/>
        <top/>
        <bottom/>
        <vertical/>
        <horizontal/>
      </border>
    </dxf>
    <dxf>
      <fill>
        <patternFill>
          <bgColor rgb="FFFFFF00"/>
        </patternFill>
      </fill>
      <border>
        <left/>
        <right/>
        <top/>
        <bottom/>
        <vertical/>
        <horizontal/>
      </border>
    </dxf>
    <dxf>
      <fill>
        <patternFill>
          <bgColor rgb="FFFFFF00"/>
        </patternFill>
      </fill>
      <border>
        <left/>
        <right/>
        <top/>
        <bottom/>
        <vertical/>
        <horizontal/>
      </border>
    </dxf>
    <dxf>
      <fill>
        <patternFill>
          <bgColor rgb="FFFFFF00"/>
        </patternFill>
      </fill>
      <border>
        <left/>
        <right/>
        <top/>
        <bottom/>
        <vertical/>
        <horizontal/>
      </border>
    </dxf>
    <dxf>
      <fill>
        <patternFill>
          <bgColor rgb="FFFFFF00"/>
        </patternFill>
      </fill>
      <border>
        <left/>
        <right/>
        <top/>
        <bottom/>
        <vertical/>
        <horizontal/>
      </border>
    </dxf>
    <dxf>
      <fill>
        <patternFill>
          <bgColor rgb="FFFFFF00"/>
        </patternFill>
      </fill>
      <border>
        <left/>
        <right/>
        <top/>
        <bottom/>
        <vertical/>
        <horizontal/>
      </border>
    </dxf>
    <dxf>
      <fill>
        <patternFill>
          <bgColor rgb="FFFFFF00"/>
        </patternFill>
      </fill>
      <border>
        <left/>
        <right/>
        <top/>
        <bottom/>
        <vertical/>
        <horizontal/>
      </border>
    </dxf>
    <dxf>
      <fill>
        <patternFill>
          <bgColor rgb="FFFFFF00"/>
        </patternFill>
      </fill>
      <border>
        <left/>
        <right/>
        <top/>
        <bottom/>
        <vertical/>
        <horizontal/>
      </border>
    </dxf>
    <dxf>
      <fill>
        <patternFill>
          <bgColor rgb="FFFFFF00"/>
        </patternFill>
      </fill>
      <border>
        <left/>
        <right/>
        <top/>
        <bottom/>
        <vertical/>
        <horizontal/>
      </border>
    </dxf>
    <dxf>
      <fill>
        <patternFill>
          <bgColor rgb="FFFFFF00"/>
        </patternFill>
      </fill>
      <border>
        <left/>
        <right/>
        <top/>
        <bottom/>
        <vertical/>
        <horizontal/>
      </border>
    </dxf>
    <dxf>
      <fill>
        <patternFill>
          <bgColor rgb="FFFFFF00"/>
        </patternFill>
      </fill>
      <border>
        <left/>
        <right/>
        <top/>
        <bottom/>
        <vertical/>
        <horizontal/>
      </border>
    </dxf>
    <dxf>
      <fill>
        <patternFill>
          <bgColor rgb="FFFFFF00"/>
        </patternFill>
      </fill>
      <border>
        <left/>
        <right/>
        <top/>
        <bottom/>
        <vertical/>
        <horizontal/>
      </border>
    </dxf>
    <dxf>
      <fill>
        <patternFill>
          <bgColor rgb="FFFFFF00"/>
        </patternFill>
      </fill>
      <border>
        <left/>
        <right/>
        <top/>
        <bottom/>
        <vertical/>
        <horizontal/>
      </border>
    </dxf>
    <dxf>
      <fill>
        <patternFill>
          <bgColor rgb="FFFFFF00"/>
        </patternFill>
      </fill>
      <border>
        <left/>
        <right/>
        <top/>
        <bottom/>
        <vertical/>
        <horizontal/>
      </border>
    </dxf>
    <dxf>
      <fill>
        <patternFill>
          <bgColor rgb="FFFFFF00"/>
        </patternFill>
      </fill>
      <border>
        <left/>
        <right/>
        <top/>
        <bottom/>
        <vertical/>
        <horizontal/>
      </border>
    </dxf>
    <dxf>
      <fill>
        <patternFill>
          <bgColor rgb="FFFFFF00"/>
        </patternFill>
      </fill>
      <border>
        <left/>
        <right/>
        <top/>
        <bottom/>
        <vertical/>
        <horizontal/>
      </border>
    </dxf>
    <dxf>
      <fill>
        <patternFill>
          <bgColor rgb="FFFFFF00"/>
        </patternFill>
      </fill>
    </dxf>
    <dxf>
      <fill>
        <patternFill>
          <bgColor rgb="FFFFFF00"/>
        </patternFill>
      </fill>
      <border>
        <left/>
        <right/>
        <top/>
        <bottom/>
        <vertical/>
        <horizontal/>
      </border>
    </dxf>
    <dxf>
      <fill>
        <patternFill>
          <bgColor rgb="FFFFFF00"/>
        </patternFill>
      </fill>
      <border>
        <left/>
        <right/>
        <top/>
        <bottom/>
        <vertical/>
        <horizontal/>
      </border>
    </dxf>
    <dxf>
      <fill>
        <patternFill>
          <bgColor rgb="FFFFFF00"/>
        </patternFill>
      </fill>
      <border>
        <left/>
        <right/>
        <top/>
        <bottom/>
        <vertical/>
        <horizontal/>
      </border>
    </dxf>
    <dxf>
      <fill>
        <patternFill>
          <bgColor rgb="FFFFFF00"/>
        </patternFill>
      </fill>
      <border>
        <left/>
        <right/>
        <top/>
        <bottom/>
        <vertical/>
        <horizontal/>
      </border>
    </dxf>
    <dxf>
      <fill>
        <patternFill>
          <bgColor rgb="FFFFFF00"/>
        </patternFill>
      </fill>
      <border>
        <left/>
        <right/>
        <top/>
        <bottom/>
        <vertical/>
        <horizontal/>
      </border>
    </dxf>
    <dxf>
      <fill>
        <patternFill>
          <bgColor rgb="FFFFFF00"/>
        </patternFill>
      </fill>
      <border>
        <left/>
        <right/>
        <top/>
        <bottom/>
        <vertical/>
        <horizontal/>
      </border>
    </dxf>
    <dxf>
      <fill>
        <patternFill>
          <bgColor rgb="FFFFFF00"/>
        </patternFill>
      </fill>
      <border>
        <left/>
        <right/>
        <top/>
        <bottom/>
        <vertical/>
        <horizontal/>
      </border>
    </dxf>
    <dxf>
      <fill>
        <patternFill>
          <bgColor rgb="FFFFFF00"/>
        </patternFill>
      </fill>
      <border>
        <left/>
        <right/>
        <top/>
        <bottom/>
        <vertical/>
        <horizontal/>
      </border>
    </dxf>
    <dxf>
      <fill>
        <patternFill>
          <bgColor rgb="FFFFFF00"/>
        </patternFill>
      </fill>
      <border>
        <left/>
        <right/>
        <top/>
        <bottom/>
        <vertical/>
        <horizontal/>
      </border>
    </dxf>
    <dxf>
      <fill>
        <patternFill>
          <bgColor rgb="FFFFFF00"/>
        </patternFill>
      </fill>
      <border>
        <left/>
        <right/>
        <top/>
        <bottom/>
        <vertical/>
        <horizontal/>
      </border>
    </dxf>
    <dxf>
      <fill>
        <patternFill>
          <bgColor rgb="FFFFFF00"/>
        </patternFill>
      </fill>
      <border>
        <left/>
        <right/>
        <top/>
        <bottom/>
        <vertical/>
        <horizontal/>
      </border>
    </dxf>
    <dxf>
      <fill>
        <patternFill>
          <bgColor rgb="FFFFFF00"/>
        </patternFill>
      </fill>
    </dxf>
    <dxf>
      <fill>
        <patternFill>
          <bgColor rgb="FFFFFF00"/>
        </patternFill>
      </fill>
    </dxf>
    <dxf>
      <fill>
        <patternFill>
          <bgColor rgb="FFFFFF00"/>
        </patternFill>
      </fill>
    </dxf>
    <dxf>
      <fill>
        <patternFill>
          <bgColor rgb="FFFFFF00"/>
        </patternFill>
      </fill>
    </dxf>
    <dxf>
      <font>
        <color theme="6"/>
      </font>
      <fill>
        <patternFill>
          <bgColor theme="9" tint="0.39994506668294322"/>
        </patternFill>
      </fill>
    </dxf>
    <dxf>
      <font>
        <color theme="6"/>
      </font>
      <fill>
        <patternFill>
          <bgColor theme="9" tint="0.39994506668294322"/>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microsoft.com/office/2017/10/relationships/person" Target="persons/person.xml"/><Relationship Id="rId2" Type="http://schemas.openxmlformats.org/officeDocument/2006/relationships/worksheet" Target="worksheets/sheet2.xml"/><Relationship Id="rId16"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eetMetadata" Target="metadata.xml"/><Relationship Id="rId5" Type="http://schemas.openxmlformats.org/officeDocument/2006/relationships/worksheet" Target="worksheets/sheet5.xml"/><Relationship Id="rId15" Type="http://schemas.openxmlformats.org/officeDocument/2006/relationships/customXml" Target="../customXml/item2.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 Id="rId14" Type="http://schemas.openxmlformats.org/officeDocument/2006/relationships/customXml" Target="../customXml/item1.xml"/></Relationships>
</file>

<file path=xl/drawings/drawing1.xml><?xml version="1.0" encoding="utf-8"?>
<xdr:wsDr xmlns:xdr="http://schemas.openxmlformats.org/drawingml/2006/spreadsheetDrawing" xmlns:a="http://schemas.openxmlformats.org/drawingml/2006/main">
  <xdr:twoCellAnchor>
    <xdr:from>
      <xdr:col>0</xdr:col>
      <xdr:colOff>0</xdr:colOff>
      <xdr:row>0</xdr:row>
      <xdr:rowOff>0</xdr:rowOff>
    </xdr:from>
    <xdr:to>
      <xdr:col>20</xdr:col>
      <xdr:colOff>0</xdr:colOff>
      <xdr:row>47</xdr:row>
      <xdr:rowOff>173935</xdr:rowOff>
    </xdr:to>
    <xdr:sp macro="" textlink="">
      <xdr:nvSpPr>
        <xdr:cNvPr id="2" name="TextBox 1">
          <a:extLst>
            <a:ext uri="{FF2B5EF4-FFF2-40B4-BE49-F238E27FC236}">
              <a16:creationId xmlns:a16="http://schemas.microsoft.com/office/drawing/2014/main" id="{40013E50-BA59-5DAE-6453-A74A1F4EFBC5}"/>
            </a:ext>
          </a:extLst>
        </xdr:cNvPr>
        <xdr:cNvSpPr txBox="1"/>
      </xdr:nvSpPr>
      <xdr:spPr>
        <a:xfrm>
          <a:off x="0" y="0"/>
          <a:ext cx="12416118" cy="10225611"/>
        </a:xfrm>
        <a:prstGeom prst="rect">
          <a:avLst/>
        </a:prstGeom>
        <a:ln/>
      </xdr:spPr>
      <xdr:style>
        <a:lnRef idx="1">
          <a:schemeClr val="accent1"/>
        </a:lnRef>
        <a:fillRef idx="2">
          <a:schemeClr val="accent1"/>
        </a:fillRef>
        <a:effectRef idx="1">
          <a:schemeClr val="accent1"/>
        </a:effectRef>
        <a:fontRef idx="minor">
          <a:schemeClr val="dk1"/>
        </a:fontRef>
      </xdr:style>
      <xdr:txBody>
        <a:bodyPr vertOverflow="clip" horzOverflow="clip" wrap="square" rtlCol="0" anchor="t"/>
        <a:lstStyle/>
        <a:p>
          <a:pPr marL="0" marR="0" lvl="0" indent="0" algn="ctr" defTabSz="914400" eaLnBrk="1" fontAlgn="auto" latinLnBrk="0" hangingPunct="1">
            <a:lnSpc>
              <a:spcPct val="100000"/>
            </a:lnSpc>
            <a:spcBef>
              <a:spcPts val="0"/>
            </a:spcBef>
            <a:spcAft>
              <a:spcPts val="0"/>
            </a:spcAft>
            <a:buClrTx/>
            <a:buSzTx/>
            <a:buFontTx/>
            <a:buNone/>
            <a:tabLst/>
            <a:defRPr/>
          </a:pPr>
          <a:endParaRPr lang="en-US" sz="1800" b="1">
            <a:solidFill>
              <a:sysClr val="windowText" lastClr="000000"/>
            </a:solidFill>
            <a:effectLst/>
            <a:latin typeface="Times New Roman" panose="02020603050405020304" pitchFamily="18" charset="0"/>
            <a:ea typeface="+mn-ea"/>
            <a:cs typeface="Times New Roman" panose="02020603050405020304" pitchFamily="18" charset="0"/>
          </a:endParaRPr>
        </a:p>
        <a:p>
          <a:pPr marL="0" marR="0" lvl="0" indent="0" algn="ctr" defTabSz="914400" eaLnBrk="1" fontAlgn="auto" latinLnBrk="0" hangingPunct="1">
            <a:lnSpc>
              <a:spcPct val="100000"/>
            </a:lnSpc>
            <a:spcBef>
              <a:spcPts val="0"/>
            </a:spcBef>
            <a:spcAft>
              <a:spcPts val="0"/>
            </a:spcAft>
            <a:buClrTx/>
            <a:buSzTx/>
            <a:buFontTx/>
            <a:buNone/>
            <a:tabLst/>
            <a:defRPr/>
          </a:pPr>
          <a:r>
            <a:rPr lang="en-US" sz="1800" b="1">
              <a:solidFill>
                <a:sysClr val="windowText" lastClr="000000"/>
              </a:solidFill>
              <a:effectLst/>
              <a:latin typeface="Times New Roman" panose="02020603050405020304" pitchFamily="18" charset="0"/>
              <a:ea typeface="+mn-ea"/>
              <a:cs typeface="Times New Roman" panose="02020603050405020304" pitchFamily="18" charset="0"/>
            </a:rPr>
            <a:t>DoD 8140 Cyber Workforce Qualification Program Qualification Matrix and Training Repository for DoD Cyber Workforce Framework (DCWF) cybersecurity (CS), information technology (IT) and Cyber Enabler Work Roles V2.0</a:t>
          </a:r>
        </a:p>
        <a:p>
          <a:endParaRPr lang="en-US" sz="1200" b="1">
            <a:solidFill>
              <a:sysClr val="windowText" lastClr="000000"/>
            </a:solidFill>
            <a:effectLst/>
            <a:latin typeface="Times New Roman" panose="02020603050405020304" pitchFamily="18" charset="0"/>
            <a:ea typeface="+mn-ea"/>
            <a:cs typeface="Times New Roman" panose="02020603050405020304" pitchFamily="18" charset="0"/>
          </a:endParaRPr>
        </a:p>
        <a:p>
          <a:endParaRPr lang="en-US" sz="1200" b="1">
            <a:solidFill>
              <a:sysClr val="windowText" lastClr="000000"/>
            </a:solidFill>
            <a:effectLst/>
            <a:latin typeface="Times New Roman" panose="02020603050405020304" pitchFamily="18" charset="0"/>
            <a:ea typeface="+mn-ea"/>
            <a:cs typeface="Times New Roman" panose="02020603050405020304" pitchFamily="18" charset="0"/>
          </a:endParaRPr>
        </a:p>
        <a:p>
          <a:r>
            <a:rPr lang="en-US" sz="1200" b="1">
              <a:solidFill>
                <a:sysClr val="windowText" lastClr="000000"/>
              </a:solidFill>
              <a:effectLst/>
              <a:latin typeface="Times New Roman" panose="02020603050405020304" pitchFamily="18" charset="0"/>
              <a:ea typeface="+mn-ea"/>
              <a:cs typeface="Times New Roman" panose="02020603050405020304" pitchFamily="18" charset="0"/>
            </a:rPr>
            <a:t>Purpose. </a:t>
          </a:r>
          <a:r>
            <a:rPr lang="en-US" sz="1200">
              <a:solidFill>
                <a:sysClr val="windowText" lastClr="000000"/>
              </a:solidFill>
              <a:effectLst/>
              <a:latin typeface="Times New Roman" panose="02020603050405020304" pitchFamily="18" charset="0"/>
              <a:ea typeface="+mn-ea"/>
              <a:cs typeface="Times New Roman" panose="02020603050405020304" pitchFamily="18" charset="0"/>
            </a:rPr>
            <a:t>The</a:t>
          </a:r>
          <a:r>
            <a:rPr lang="en-US" sz="1200" b="1">
              <a:solidFill>
                <a:sysClr val="windowText" lastClr="000000"/>
              </a:solidFill>
              <a:effectLst/>
              <a:latin typeface="Times New Roman" panose="02020603050405020304" pitchFamily="18" charset="0"/>
              <a:ea typeface="+mn-ea"/>
              <a:cs typeface="Times New Roman" panose="02020603050405020304" pitchFamily="18" charset="0"/>
            </a:rPr>
            <a:t> </a:t>
          </a:r>
          <a:r>
            <a:rPr lang="en-US" sz="1200">
              <a:solidFill>
                <a:sysClr val="windowText" lastClr="000000"/>
              </a:solidFill>
              <a:effectLst/>
              <a:latin typeface="Times New Roman" panose="02020603050405020304" pitchFamily="18" charset="0"/>
              <a:ea typeface="+mn-ea"/>
              <a:cs typeface="Times New Roman" panose="02020603050405020304" pitchFamily="18" charset="0"/>
            </a:rPr>
            <a:t>DoD 8140 Cyber Workforce Qualification Program, Foundational Qualification Matrices, and Training Repository captures and organizes commercial certification and training options, DoD-sponsored trainings, military school house trainings, and education options aligned to the DoD Cyber Workforce Framework (DCWF). This matrix and repository provides a central location to review existing cyber qualification options for DCWF CS, IT, and Cyber Enabler work roles that meet the requirements of the DoD Cyberspace Workforce Qualification and Management Program (DoDM 8140.03) and supports the continued professional development of the DoD cyber workforce. </a:t>
          </a:r>
          <a:r>
            <a:rPr lang="en-US" sz="1200" b="1">
              <a:solidFill>
                <a:sysClr val="windowText" lastClr="000000"/>
              </a:solidFill>
              <a:effectLst/>
              <a:latin typeface="Times New Roman" panose="02020603050405020304" pitchFamily="18" charset="0"/>
              <a:ea typeface="+mn-ea"/>
              <a:cs typeface="Times New Roman" panose="02020603050405020304" pitchFamily="18" charset="0"/>
            </a:rPr>
            <a:t>The effective date of this document is </a:t>
          </a:r>
          <a:r>
            <a:rPr lang="en-US" sz="1200" b="1">
              <a:solidFill>
                <a:schemeClr val="tx1"/>
              </a:solidFill>
              <a:effectLst/>
              <a:latin typeface="Times New Roman" panose="02020603050405020304" pitchFamily="18" charset="0"/>
              <a:ea typeface="+mn-ea"/>
              <a:cs typeface="Times New Roman" panose="02020603050405020304" pitchFamily="18" charset="0"/>
            </a:rPr>
            <a:t>March</a:t>
          </a:r>
          <a:r>
            <a:rPr lang="en-US" sz="1200" b="1" baseline="0">
              <a:solidFill>
                <a:schemeClr val="tx1"/>
              </a:solidFill>
              <a:effectLst/>
              <a:latin typeface="Times New Roman" panose="02020603050405020304" pitchFamily="18" charset="0"/>
              <a:ea typeface="+mn-ea"/>
              <a:cs typeface="Times New Roman" panose="02020603050405020304" pitchFamily="18" charset="0"/>
            </a:rPr>
            <a:t> 25</a:t>
          </a:r>
          <a:r>
            <a:rPr lang="en-US" sz="1200" b="1">
              <a:solidFill>
                <a:schemeClr val="tx1"/>
              </a:solidFill>
              <a:effectLst/>
              <a:latin typeface="Times New Roman" panose="02020603050405020304" pitchFamily="18" charset="0"/>
              <a:ea typeface="+mn-ea"/>
              <a:cs typeface="Times New Roman" panose="02020603050405020304" pitchFamily="18" charset="0"/>
            </a:rPr>
            <a:t> 2025.  </a:t>
          </a:r>
        </a:p>
        <a:p>
          <a:endParaRPr lang="en-US" sz="1200">
            <a:solidFill>
              <a:sysClr val="windowText" lastClr="000000"/>
            </a:solidFill>
            <a:effectLst/>
            <a:latin typeface="Times New Roman" panose="02020603050405020304" pitchFamily="18" charset="0"/>
            <a:ea typeface="+mn-ea"/>
            <a:cs typeface="Times New Roman" panose="02020603050405020304" pitchFamily="18" charset="0"/>
          </a:endParaRPr>
        </a:p>
        <a:p>
          <a:r>
            <a:rPr lang="en-US" sz="1200" b="1">
              <a:solidFill>
                <a:sysClr val="windowText" lastClr="000000"/>
              </a:solidFill>
              <a:effectLst/>
              <a:latin typeface="Times New Roman" panose="02020603050405020304" pitchFamily="18" charset="0"/>
              <a:ea typeface="+mn-ea"/>
              <a:cs typeface="Times New Roman" panose="02020603050405020304" pitchFamily="18" charset="0"/>
            </a:rPr>
            <a:t>Matrix Location. </a:t>
          </a:r>
          <a:r>
            <a:rPr lang="en-US" sz="1200">
              <a:solidFill>
                <a:sysClr val="windowText" lastClr="000000"/>
              </a:solidFill>
              <a:effectLst/>
              <a:latin typeface="Times New Roman" panose="02020603050405020304" pitchFamily="18" charset="0"/>
              <a:ea typeface="+mn-ea"/>
              <a:cs typeface="Times New Roman" panose="02020603050405020304" pitchFamily="18" charset="0"/>
            </a:rPr>
            <a:t>The DoD 8140 foundational qualification matrices for DCWF CS, IT, and Cyber Enabler work roles are housed on the DoD (DISA) Cyber Exchange at the following links:</a:t>
          </a:r>
        </a:p>
        <a:p>
          <a:r>
            <a:rPr lang="en-US" sz="1200" b="1">
              <a:solidFill>
                <a:sysClr val="windowText" lastClr="000000"/>
              </a:solidFill>
              <a:effectLst/>
              <a:latin typeface="Times New Roman" panose="02020603050405020304" pitchFamily="18" charset="0"/>
              <a:ea typeface="+mn-ea"/>
              <a:cs typeface="Times New Roman" panose="02020603050405020304" pitchFamily="18" charset="0"/>
            </a:rPr>
            <a:t>	Public:</a:t>
          </a:r>
          <a:r>
            <a:rPr lang="en-US" sz="1200">
              <a:solidFill>
                <a:sysClr val="windowText" lastClr="000000"/>
              </a:solidFill>
              <a:effectLst/>
              <a:latin typeface="Times New Roman" panose="02020603050405020304" pitchFamily="18" charset="0"/>
              <a:ea typeface="+mn-ea"/>
              <a:cs typeface="Times New Roman" panose="02020603050405020304" pitchFamily="18" charset="0"/>
            </a:rPr>
            <a:t> </a:t>
          </a:r>
          <a:r>
            <a:rPr lang="en-US" sz="1200" i="1">
              <a:solidFill>
                <a:sysClr val="windowText" lastClr="000000"/>
              </a:solidFill>
              <a:effectLst/>
              <a:latin typeface="Times New Roman" panose="02020603050405020304" pitchFamily="18" charset="0"/>
              <a:ea typeface="+mn-ea"/>
              <a:cs typeface="Times New Roman" panose="02020603050405020304" pitchFamily="18" charset="0"/>
            </a:rPr>
            <a:t>https://public.cyber.mil/wid/dod8140/qualifications-matrices/</a:t>
          </a:r>
          <a:endParaRPr lang="en-US" sz="1200">
            <a:solidFill>
              <a:sysClr val="windowText" lastClr="000000"/>
            </a:solidFill>
            <a:effectLst/>
            <a:latin typeface="Times New Roman" panose="02020603050405020304" pitchFamily="18" charset="0"/>
            <a:ea typeface="+mn-ea"/>
            <a:cs typeface="Times New Roman" panose="02020603050405020304" pitchFamily="18" charset="0"/>
          </a:endParaRPr>
        </a:p>
        <a:p>
          <a:r>
            <a:rPr lang="en-US" sz="1200" b="1">
              <a:solidFill>
                <a:sysClr val="windowText" lastClr="000000"/>
              </a:solidFill>
              <a:effectLst/>
              <a:latin typeface="Times New Roman" panose="02020603050405020304" pitchFamily="18" charset="0"/>
              <a:ea typeface="+mn-ea"/>
              <a:cs typeface="Times New Roman" panose="02020603050405020304" pitchFamily="18" charset="0"/>
            </a:rPr>
            <a:t>	NIPR:</a:t>
          </a:r>
          <a:r>
            <a:rPr lang="en-US" sz="1200">
              <a:solidFill>
                <a:sysClr val="windowText" lastClr="000000"/>
              </a:solidFill>
              <a:effectLst/>
              <a:latin typeface="Times New Roman" panose="02020603050405020304" pitchFamily="18" charset="0"/>
              <a:ea typeface="+mn-ea"/>
              <a:cs typeface="Times New Roman" panose="02020603050405020304" pitchFamily="18" charset="0"/>
            </a:rPr>
            <a:t> </a:t>
          </a:r>
          <a:r>
            <a:rPr lang="en-US" sz="1200" i="1">
              <a:solidFill>
                <a:sysClr val="windowText" lastClr="000000"/>
              </a:solidFill>
              <a:effectLst/>
              <a:latin typeface="Times New Roman" panose="02020603050405020304" pitchFamily="18" charset="0"/>
              <a:ea typeface="+mn-ea"/>
              <a:cs typeface="Times New Roman" panose="02020603050405020304" pitchFamily="18" charset="0"/>
            </a:rPr>
            <a:t>https://cyber.mil/wid/dod8140/qualifications-matrices/</a:t>
          </a:r>
        </a:p>
        <a:p>
          <a:endParaRPr lang="en-US" sz="1200">
            <a:solidFill>
              <a:sysClr val="windowText" lastClr="000000"/>
            </a:solidFill>
            <a:effectLst/>
            <a:latin typeface="Times New Roman" panose="02020603050405020304" pitchFamily="18" charset="0"/>
            <a:ea typeface="+mn-ea"/>
            <a:cs typeface="Times New Roman" panose="02020603050405020304" pitchFamily="18" charset="0"/>
          </a:endParaRPr>
        </a:p>
        <a:p>
          <a:r>
            <a:rPr lang="en-US" sz="1200" b="1">
              <a:solidFill>
                <a:sysClr val="windowText" lastClr="000000"/>
              </a:solidFill>
              <a:effectLst/>
              <a:latin typeface="Times New Roman" panose="02020603050405020304" pitchFamily="18" charset="0"/>
              <a:ea typeface="+mn-ea"/>
              <a:cs typeface="Times New Roman" panose="02020603050405020304" pitchFamily="18" charset="0"/>
            </a:rPr>
            <a:t>Matrix Organization. </a:t>
          </a:r>
          <a:r>
            <a:rPr lang="en-US" sz="1200">
              <a:solidFill>
                <a:sysClr val="windowText" lastClr="000000"/>
              </a:solidFill>
              <a:effectLst/>
              <a:latin typeface="Times New Roman" panose="02020603050405020304" pitchFamily="18" charset="0"/>
              <a:ea typeface="+mn-ea"/>
              <a:cs typeface="Times New Roman" panose="02020603050405020304" pitchFamily="18" charset="0"/>
            </a:rPr>
            <a:t>Each DoD 8140 foundational qualification option is mapped to a DCWF work role (CS, IT, Cyber Enabler) and the appropriate DoD 8140 proficiency level (i.e., Basic, Intermediate, or Advanced). Some DoD 8140 foundational qualification options have multiple mappings. </a:t>
          </a:r>
        </a:p>
        <a:p>
          <a:endParaRPr lang="en-US" sz="1200">
            <a:solidFill>
              <a:sysClr val="windowText" lastClr="000000"/>
            </a:solidFill>
            <a:effectLst/>
            <a:latin typeface="Times New Roman" panose="02020603050405020304" pitchFamily="18" charset="0"/>
            <a:ea typeface="+mn-ea"/>
            <a:cs typeface="Times New Roman" panose="02020603050405020304" pitchFamily="18" charset="0"/>
          </a:endParaRPr>
        </a:p>
        <a:p>
          <a:r>
            <a:rPr lang="en-US" sz="1200">
              <a:solidFill>
                <a:sysClr val="windowText" lastClr="000000"/>
              </a:solidFill>
              <a:effectLst/>
              <a:latin typeface="Times New Roman" panose="02020603050405020304" pitchFamily="18" charset="0"/>
              <a:ea typeface="+mn-ea"/>
              <a:cs typeface="Times New Roman" panose="02020603050405020304" pitchFamily="18" charset="0"/>
            </a:rPr>
            <a:t>For ease of reading, it is recommended that the user identifies a DCWF work role of interest, identifies the DoD 8140 foundational qualification option, and then researches additional information utilizing the acronym lists and expanded training repository within this document, as applicable. </a:t>
          </a:r>
        </a:p>
        <a:p>
          <a:endParaRPr lang="en-US" sz="1200">
            <a:solidFill>
              <a:sysClr val="windowText" lastClr="000000"/>
            </a:solidFill>
            <a:effectLst/>
            <a:latin typeface="Times New Roman" panose="02020603050405020304" pitchFamily="18" charset="0"/>
            <a:ea typeface="+mn-ea"/>
            <a:cs typeface="Times New Roman" panose="02020603050405020304" pitchFamily="18" charset="0"/>
          </a:endParaRPr>
        </a:p>
        <a:p>
          <a:r>
            <a:rPr lang="en-US" sz="1200" b="1">
              <a:solidFill>
                <a:sysClr val="windowText" lastClr="000000"/>
              </a:solidFill>
              <a:effectLst/>
              <a:latin typeface="Times New Roman" panose="02020603050405020304" pitchFamily="18" charset="0"/>
              <a:ea typeface="+mn-ea"/>
              <a:cs typeface="Times New Roman" panose="02020603050405020304" pitchFamily="18" charset="0"/>
            </a:rPr>
            <a:t>DoD 8140 foundational qualification options that align to higher DoD 8140 proficiency levels also align to lower DoD 8140 proficiency levels. For example, if a DoD 8140 foundational qualification option aligns to a DoD 8140 “advanced” proficiency level, then that same option aligns to the “intermediate” and “basic” proficiency levels. </a:t>
          </a:r>
        </a:p>
        <a:p>
          <a:endParaRPr lang="en-US" sz="1200">
            <a:solidFill>
              <a:sysClr val="windowText" lastClr="000000"/>
            </a:solidFill>
            <a:effectLst/>
            <a:latin typeface="Times New Roman" panose="02020603050405020304" pitchFamily="18" charset="0"/>
            <a:ea typeface="+mn-ea"/>
            <a:cs typeface="Times New Roman" panose="02020603050405020304" pitchFamily="18" charset="0"/>
          </a:endParaRPr>
        </a:p>
        <a:p>
          <a:r>
            <a:rPr lang="en-US" sz="1200" b="1">
              <a:solidFill>
                <a:srgbClr val="FF0000"/>
              </a:solidFill>
              <a:effectLst/>
              <a:latin typeface="Times New Roman" panose="02020603050405020304" pitchFamily="18" charset="0"/>
              <a:ea typeface="+mn-ea"/>
              <a:cs typeface="Times New Roman" panose="02020603050405020304" pitchFamily="18" charset="0"/>
            </a:rPr>
            <a:t>If a block area is blank then there is nothing specific for that DoD 8140 proficiency level, but higher proficiency level options can be applied. If a block area has “TBD,” the content is still pending the validation process and may be inserted into the DoD 8140 foundational qualification matrices at a later time. </a:t>
          </a:r>
        </a:p>
        <a:p>
          <a:endParaRPr lang="en-US" sz="1200">
            <a:solidFill>
              <a:sysClr val="windowText" lastClr="000000"/>
            </a:solidFill>
            <a:effectLst/>
            <a:latin typeface="Times New Roman" panose="02020603050405020304" pitchFamily="18" charset="0"/>
            <a:ea typeface="+mn-ea"/>
            <a:cs typeface="Times New Roman" panose="02020603050405020304" pitchFamily="18" charset="0"/>
          </a:endParaRPr>
        </a:p>
        <a:p>
          <a:r>
            <a:rPr lang="en-US" sz="1200" b="1">
              <a:solidFill>
                <a:sysClr val="windowText" lastClr="000000"/>
              </a:solidFill>
              <a:effectLst/>
              <a:latin typeface="Times New Roman" panose="02020603050405020304" pitchFamily="18" charset="0"/>
              <a:ea typeface="+mn-ea"/>
              <a:cs typeface="Times New Roman" panose="02020603050405020304" pitchFamily="18" charset="0"/>
            </a:rPr>
            <a:t>DoD 8140 Foundational Qualification Options for the DCWF Cyber Enabler Workforce Element. </a:t>
          </a:r>
          <a:r>
            <a:rPr lang="en-US" sz="1200">
              <a:solidFill>
                <a:sysClr val="windowText" lastClr="000000"/>
              </a:solidFill>
              <a:effectLst/>
              <a:latin typeface="Times New Roman" panose="02020603050405020304" pitchFamily="18" charset="0"/>
              <a:ea typeface="+mn-ea"/>
              <a:cs typeface="Times New Roman" panose="02020603050405020304" pitchFamily="18" charset="0"/>
            </a:rPr>
            <a:t>The Defense Cyber Crime Center, Cyber Training Academy developed the “Cyber 101” training course (CY101), a 40-hour course that satisfies DoD 8140 foundational qualification requirements for personnel coded to DCWF Cyber Enabler work roles at the DoD 8140 Basic, Intermediate, and Advanced proficiency levels.</a:t>
          </a:r>
        </a:p>
        <a:p>
          <a:r>
            <a:rPr lang="en-US" sz="1200">
              <a:solidFill>
                <a:sysClr val="windowText" lastClr="000000"/>
              </a:solidFill>
              <a:effectLst/>
              <a:latin typeface="Times New Roman" panose="02020603050405020304" pitchFamily="18" charset="0"/>
              <a:ea typeface="+mn-ea"/>
              <a:cs typeface="Times New Roman" panose="02020603050405020304" pitchFamily="18" charset="0"/>
            </a:rPr>
            <a:t> </a:t>
          </a:r>
          <a:r>
            <a:rPr lang="en-US" sz="1200" b="1">
              <a:solidFill>
                <a:sysClr val="windowText" lastClr="000000"/>
              </a:solidFill>
              <a:effectLst/>
              <a:latin typeface="Times New Roman" panose="02020603050405020304" pitchFamily="18" charset="0"/>
              <a:ea typeface="+mn-ea"/>
              <a:cs typeface="Times New Roman" panose="02020603050405020304" pitchFamily="18" charset="0"/>
            </a:rPr>
            <a:t> </a:t>
          </a:r>
          <a:endParaRPr lang="en-US" sz="1200">
            <a:solidFill>
              <a:sysClr val="windowText" lastClr="000000"/>
            </a:solidFill>
            <a:effectLst/>
            <a:latin typeface="Times New Roman" panose="02020603050405020304" pitchFamily="18" charset="0"/>
            <a:ea typeface="+mn-ea"/>
            <a:cs typeface="Times New Roman" panose="02020603050405020304" pitchFamily="18" charset="0"/>
          </a:endParaRPr>
        </a:p>
        <a:p>
          <a:r>
            <a:rPr lang="en-US" sz="1200">
              <a:solidFill>
                <a:sysClr val="windowText" lastClr="000000"/>
              </a:solidFill>
              <a:effectLst/>
              <a:latin typeface="Times New Roman" panose="02020603050405020304" pitchFamily="18" charset="0"/>
              <a:ea typeface="+mn-ea"/>
              <a:cs typeface="Times New Roman" panose="02020603050405020304" pitchFamily="18" charset="0"/>
            </a:rPr>
            <a:t>A Bachelor’s degree in </a:t>
          </a:r>
          <a:r>
            <a:rPr lang="en-US" sz="1200" b="1">
              <a:solidFill>
                <a:sysClr val="windowText" lastClr="000000"/>
              </a:solidFill>
              <a:effectLst/>
              <a:latin typeface="Times New Roman" panose="02020603050405020304" pitchFamily="18" charset="0"/>
              <a:ea typeface="+mn-ea"/>
              <a:cs typeface="Times New Roman" panose="02020603050405020304" pitchFamily="18" charset="0"/>
            </a:rPr>
            <a:t>Information Technology, Cybersecurity, Data Science, Information Systems, Software Engineering or Computer Science </a:t>
          </a:r>
          <a:r>
            <a:rPr lang="en-US" sz="1200">
              <a:solidFill>
                <a:sysClr val="windowText" lastClr="000000"/>
              </a:solidFill>
              <a:effectLst/>
              <a:latin typeface="Times New Roman" panose="02020603050405020304" pitchFamily="18" charset="0"/>
              <a:ea typeface="+mn-ea"/>
              <a:cs typeface="Times New Roman" panose="02020603050405020304" pitchFamily="18" charset="0"/>
            </a:rPr>
            <a:t>from an Accreditation Board for Engineering and Technology (ABET) accredited or National Center for Academic Excellence in Cybersecurity (NCAE) designated institution satisfies DoD 8140 foundational qualification requirements for personnel coded to DCWF Cyber Enabler work roles at the DoD 8140 Basic, Intermediate, and Advanced proficiency levels.  </a:t>
          </a:r>
        </a:p>
        <a:p>
          <a:endParaRPr lang="en-US" sz="1200">
            <a:solidFill>
              <a:sysClr val="windowText" lastClr="000000"/>
            </a:solidFill>
            <a:effectLst/>
            <a:latin typeface="Times New Roman" panose="02020603050405020304" pitchFamily="18" charset="0"/>
            <a:ea typeface="+mn-ea"/>
            <a:cs typeface="Times New Roman" panose="02020603050405020304" pitchFamily="18" charset="0"/>
          </a:endParaRPr>
        </a:p>
        <a:p>
          <a:r>
            <a:rPr lang="en-US" sz="1200" b="1">
              <a:solidFill>
                <a:sysClr val="windowText" lastClr="000000"/>
              </a:solidFill>
              <a:effectLst/>
              <a:latin typeface="Times New Roman" panose="02020603050405020304" pitchFamily="18" charset="0"/>
              <a:ea typeface="+mn-ea"/>
              <a:cs typeface="Times New Roman" panose="02020603050405020304" pitchFamily="18" charset="0"/>
            </a:rPr>
            <a:t>DoD 8140 Foundational Qualification Matrix Development. </a:t>
          </a:r>
          <a:r>
            <a:rPr lang="en-US" sz="1200">
              <a:solidFill>
                <a:sysClr val="windowText" lastClr="000000"/>
              </a:solidFill>
              <a:effectLst/>
              <a:latin typeface="Times New Roman" panose="02020603050405020304" pitchFamily="18" charset="0"/>
              <a:ea typeface="+mn-ea"/>
              <a:cs typeface="Times New Roman" panose="02020603050405020304" pitchFamily="18" charset="0"/>
            </a:rPr>
            <a:t>This DoD 8140 foundational qualification matrix provides information pertaining to the DCWF CS, IT, and Cyber Enabler workforce elements. DoD 8140 foundational qualification matrix development for the other DCWF workforce elements remain under development.</a:t>
          </a:r>
        </a:p>
        <a:p>
          <a:r>
            <a:rPr lang="en-US" sz="1200">
              <a:solidFill>
                <a:sysClr val="windowText" lastClr="000000"/>
              </a:solidFill>
              <a:effectLst/>
              <a:latin typeface="Times New Roman" panose="02020603050405020304" pitchFamily="18" charset="0"/>
              <a:ea typeface="+mn-ea"/>
              <a:cs typeface="Times New Roman" panose="02020603050405020304" pitchFamily="18" charset="0"/>
            </a:rPr>
            <a:t>	</a:t>
          </a:r>
          <a:r>
            <a:rPr lang="en-US" sz="1200" b="1">
              <a:solidFill>
                <a:sysClr val="windowText" lastClr="000000"/>
              </a:solidFill>
              <a:effectLst/>
              <a:latin typeface="Times New Roman" panose="02020603050405020304" pitchFamily="18" charset="0"/>
              <a:ea typeface="+mn-ea"/>
              <a:cs typeface="Times New Roman" panose="02020603050405020304" pitchFamily="18" charset="0"/>
            </a:rPr>
            <a:t>DCWF Intelligence Workforce Element:</a:t>
          </a:r>
          <a:r>
            <a:rPr lang="en-US" sz="1200">
              <a:solidFill>
                <a:sysClr val="windowText" lastClr="000000"/>
              </a:solidFill>
              <a:effectLst/>
              <a:latin typeface="Times New Roman" panose="02020603050405020304" pitchFamily="18" charset="0"/>
              <a:ea typeface="+mn-ea"/>
              <a:cs typeface="Times New Roman" panose="02020603050405020304" pitchFamily="18" charset="0"/>
            </a:rPr>
            <a:t> OPR: OUSD(I&amp;S)</a:t>
          </a:r>
        </a:p>
        <a:p>
          <a:r>
            <a:rPr lang="en-US" sz="1200">
              <a:solidFill>
                <a:sysClr val="windowText" lastClr="000000"/>
              </a:solidFill>
              <a:effectLst/>
              <a:latin typeface="Times New Roman" panose="02020603050405020304" pitchFamily="18" charset="0"/>
              <a:ea typeface="+mn-ea"/>
              <a:cs typeface="Times New Roman" panose="02020603050405020304" pitchFamily="18" charset="0"/>
            </a:rPr>
            <a:t>	</a:t>
          </a:r>
          <a:r>
            <a:rPr lang="en-US" sz="1200" b="1">
              <a:solidFill>
                <a:sysClr val="windowText" lastClr="000000"/>
              </a:solidFill>
              <a:effectLst/>
              <a:latin typeface="Times New Roman" panose="02020603050405020304" pitchFamily="18" charset="0"/>
              <a:ea typeface="+mn-ea"/>
              <a:cs typeface="Times New Roman" panose="02020603050405020304" pitchFamily="18" charset="0"/>
            </a:rPr>
            <a:t>DCWF Cyberspace Effects Workforce Element:</a:t>
          </a:r>
          <a:r>
            <a:rPr lang="en-US" sz="1200">
              <a:solidFill>
                <a:sysClr val="windowText" lastClr="000000"/>
              </a:solidFill>
              <a:effectLst/>
              <a:latin typeface="Times New Roman" panose="02020603050405020304" pitchFamily="18" charset="0"/>
              <a:ea typeface="+mn-ea"/>
              <a:cs typeface="Times New Roman" panose="02020603050405020304" pitchFamily="18" charset="0"/>
            </a:rPr>
            <a:t> OPR: PCA/USCYBERCOM</a:t>
          </a:r>
        </a:p>
        <a:p>
          <a:r>
            <a:rPr lang="en-US" sz="1200">
              <a:solidFill>
                <a:sysClr val="windowText" lastClr="000000"/>
              </a:solidFill>
              <a:effectLst/>
              <a:latin typeface="Times New Roman" panose="02020603050405020304" pitchFamily="18" charset="0"/>
              <a:ea typeface="+mn-ea"/>
              <a:cs typeface="Times New Roman" panose="02020603050405020304" pitchFamily="18" charset="0"/>
            </a:rPr>
            <a:t>	</a:t>
          </a:r>
          <a:r>
            <a:rPr lang="en-US" sz="1200" b="1">
              <a:solidFill>
                <a:sysClr val="windowText" lastClr="000000"/>
              </a:solidFill>
              <a:effectLst/>
              <a:latin typeface="Times New Roman" panose="02020603050405020304" pitchFamily="18" charset="0"/>
              <a:ea typeface="+mn-ea"/>
              <a:cs typeface="Times New Roman" panose="02020603050405020304" pitchFamily="18" charset="0"/>
            </a:rPr>
            <a:t>DCWF Data/AI Workforce Element:</a:t>
          </a:r>
          <a:r>
            <a:rPr lang="en-US" sz="1200">
              <a:solidFill>
                <a:sysClr val="windowText" lastClr="000000"/>
              </a:solidFill>
              <a:effectLst/>
              <a:latin typeface="Times New Roman" panose="02020603050405020304" pitchFamily="18" charset="0"/>
              <a:ea typeface="+mn-ea"/>
              <a:cs typeface="Times New Roman" panose="02020603050405020304" pitchFamily="18" charset="0"/>
            </a:rPr>
            <a:t> OPR: CDAO</a:t>
          </a:r>
        </a:p>
        <a:p>
          <a:r>
            <a:rPr lang="en-US" sz="1200">
              <a:solidFill>
                <a:sysClr val="windowText" lastClr="000000"/>
              </a:solidFill>
              <a:effectLst/>
              <a:latin typeface="Times New Roman" panose="02020603050405020304" pitchFamily="18" charset="0"/>
              <a:ea typeface="+mn-ea"/>
              <a:cs typeface="Times New Roman" panose="02020603050405020304" pitchFamily="18" charset="0"/>
            </a:rPr>
            <a:t>	</a:t>
          </a:r>
          <a:r>
            <a:rPr lang="en-US" sz="1200" b="1">
              <a:solidFill>
                <a:sysClr val="windowText" lastClr="000000"/>
              </a:solidFill>
              <a:effectLst/>
              <a:latin typeface="Times New Roman" panose="02020603050405020304" pitchFamily="18" charset="0"/>
              <a:ea typeface="+mn-ea"/>
              <a:cs typeface="Times New Roman" panose="02020603050405020304" pitchFamily="18" charset="0"/>
            </a:rPr>
            <a:t>DCWF Software Engineering Workforce Element:</a:t>
          </a:r>
          <a:r>
            <a:rPr lang="en-US" sz="1200">
              <a:solidFill>
                <a:sysClr val="windowText" lastClr="000000"/>
              </a:solidFill>
              <a:effectLst/>
              <a:latin typeface="Times New Roman" panose="02020603050405020304" pitchFamily="18" charset="0"/>
              <a:ea typeface="+mn-ea"/>
              <a:cs typeface="Times New Roman" panose="02020603050405020304" pitchFamily="18" charset="0"/>
            </a:rPr>
            <a:t> OPR: OUSD(R&amp;E)</a:t>
          </a:r>
        </a:p>
        <a:p>
          <a:endParaRPr lang="en-US" sz="1200">
            <a:solidFill>
              <a:sysClr val="windowText" lastClr="000000"/>
            </a:solidFill>
            <a:effectLst/>
            <a:latin typeface="Times New Roman" panose="02020603050405020304" pitchFamily="18" charset="0"/>
            <a:ea typeface="+mn-ea"/>
            <a:cs typeface="Times New Roman" panose="02020603050405020304" pitchFamily="18" charset="0"/>
          </a:endParaRPr>
        </a:p>
        <a:p>
          <a:r>
            <a:rPr lang="en-US" sz="1200">
              <a:solidFill>
                <a:sysClr val="windowText" lastClr="000000"/>
              </a:solidFill>
              <a:effectLst/>
              <a:latin typeface="Times New Roman" panose="02020603050405020304" pitchFamily="18" charset="0"/>
              <a:ea typeface="+mn-ea"/>
              <a:cs typeface="Times New Roman" panose="02020603050405020304" pitchFamily="18" charset="0"/>
            </a:rPr>
            <a:t>Additional information pertaining to DoD 8140 education options that satisfy DoD 8140 foundational qualification requirements can be found at the following links:</a:t>
          </a:r>
        </a:p>
        <a:p>
          <a:r>
            <a:rPr lang="en-US" sz="1200" b="1">
              <a:solidFill>
                <a:sysClr val="windowText" lastClr="000000"/>
              </a:solidFill>
              <a:effectLst/>
              <a:latin typeface="Times New Roman" panose="02020603050405020304" pitchFamily="18" charset="0"/>
              <a:ea typeface="+mn-ea"/>
              <a:cs typeface="Times New Roman" panose="02020603050405020304" pitchFamily="18" charset="0"/>
            </a:rPr>
            <a:t>	Accreditation Board for Engineering and Technology (ABET):</a:t>
          </a:r>
          <a:r>
            <a:rPr lang="en-US" sz="1200">
              <a:solidFill>
                <a:sysClr val="windowText" lastClr="000000"/>
              </a:solidFill>
              <a:effectLst/>
              <a:latin typeface="Times New Roman" panose="02020603050405020304" pitchFamily="18" charset="0"/>
              <a:ea typeface="+mn-ea"/>
              <a:cs typeface="Times New Roman" panose="02020603050405020304" pitchFamily="18" charset="0"/>
            </a:rPr>
            <a:t> </a:t>
          </a:r>
          <a:r>
            <a:rPr lang="en-US" sz="1200" i="1">
              <a:solidFill>
                <a:sysClr val="windowText" lastClr="000000"/>
              </a:solidFill>
              <a:effectLst/>
              <a:latin typeface="Times New Roman" panose="02020603050405020304" pitchFamily="18" charset="0"/>
              <a:ea typeface="+mn-ea"/>
              <a:cs typeface="Times New Roman" panose="02020603050405020304" pitchFamily="18" charset="0"/>
            </a:rPr>
            <a:t>https://www.abet.org</a:t>
          </a:r>
          <a:endParaRPr lang="en-US" sz="1200">
            <a:solidFill>
              <a:sysClr val="windowText" lastClr="000000"/>
            </a:solidFill>
            <a:effectLst/>
            <a:latin typeface="Times New Roman" panose="02020603050405020304" pitchFamily="18" charset="0"/>
            <a:ea typeface="+mn-ea"/>
            <a:cs typeface="Times New Roman" panose="02020603050405020304" pitchFamily="18" charset="0"/>
          </a:endParaRPr>
        </a:p>
        <a:p>
          <a:r>
            <a:rPr lang="en-US" sz="1200" b="1">
              <a:solidFill>
                <a:sysClr val="windowText" lastClr="000000"/>
              </a:solidFill>
              <a:effectLst/>
              <a:latin typeface="Times New Roman" panose="02020603050405020304" pitchFamily="18" charset="0"/>
              <a:ea typeface="+mn-ea"/>
              <a:cs typeface="Times New Roman" panose="02020603050405020304" pitchFamily="18" charset="0"/>
            </a:rPr>
            <a:t>	National Center of Excellence in Cybersecurity (NCAEs):</a:t>
          </a:r>
          <a:r>
            <a:rPr lang="en-US" sz="1200">
              <a:solidFill>
                <a:sysClr val="windowText" lastClr="000000"/>
              </a:solidFill>
              <a:effectLst/>
              <a:latin typeface="Times New Roman" panose="02020603050405020304" pitchFamily="18" charset="0"/>
              <a:ea typeface="+mn-ea"/>
              <a:cs typeface="Times New Roman" panose="02020603050405020304" pitchFamily="18" charset="0"/>
            </a:rPr>
            <a:t> </a:t>
          </a:r>
          <a:r>
            <a:rPr lang="en-US" sz="1200" i="1">
              <a:solidFill>
                <a:sysClr val="windowText" lastClr="000000"/>
              </a:solidFill>
              <a:effectLst/>
              <a:latin typeface="Times New Roman" panose="02020603050405020304" pitchFamily="18" charset="0"/>
              <a:ea typeface="+mn-ea"/>
              <a:cs typeface="Times New Roman" panose="02020603050405020304" pitchFamily="18" charset="0"/>
            </a:rPr>
            <a:t>https://www.caecommunity.org/cae-map</a:t>
          </a:r>
          <a:endParaRPr lang="en-US" sz="1200">
            <a:solidFill>
              <a:sysClr val="windowText" lastClr="000000"/>
            </a:solidFill>
            <a:effectLst/>
            <a:latin typeface="Times New Roman" panose="02020603050405020304" pitchFamily="18" charset="0"/>
            <a:ea typeface="+mn-ea"/>
            <a:cs typeface="Times New Roman" panose="02020603050405020304" pitchFamily="18" charset="0"/>
          </a:endParaRPr>
        </a:p>
        <a:p>
          <a:endParaRPr lang="en-US" sz="1200" b="1">
            <a:solidFill>
              <a:sysClr val="windowText" lastClr="000000"/>
            </a:solidFill>
            <a:effectLst/>
            <a:latin typeface="Times New Roman" panose="02020603050405020304" pitchFamily="18" charset="0"/>
            <a:ea typeface="+mn-ea"/>
            <a:cs typeface="Times New Roman" panose="02020603050405020304" pitchFamily="18" charset="0"/>
          </a:endParaRPr>
        </a:p>
        <a:p>
          <a:r>
            <a:rPr lang="en-US" sz="1200" b="1">
              <a:solidFill>
                <a:sysClr val="windowText" lastClr="000000"/>
              </a:solidFill>
              <a:effectLst/>
              <a:latin typeface="Times New Roman" panose="02020603050405020304" pitchFamily="18" charset="0"/>
              <a:ea typeface="+mn-ea"/>
              <a:cs typeface="Times New Roman" panose="02020603050405020304" pitchFamily="18" charset="0"/>
            </a:rPr>
            <a:t>Disclaimers. </a:t>
          </a:r>
          <a:r>
            <a:rPr lang="en-US" sz="1200">
              <a:solidFill>
                <a:sysClr val="windowText" lastClr="000000"/>
              </a:solidFill>
              <a:effectLst/>
              <a:latin typeface="Times New Roman" panose="02020603050405020304" pitchFamily="18" charset="0"/>
              <a:ea typeface="+mn-ea"/>
              <a:cs typeface="Times New Roman" panose="02020603050405020304" pitchFamily="18" charset="0"/>
            </a:rPr>
            <a:t>DoD Components may have specific requirements for the completion of DoD-sponsored cyber trainings in accordance with DoDM 8140.03. These DoD 8140 foundational qualification matrices and training repository include content, including military schoolhouse trainings, submitted to the DoD CIO Workforce Innovation Directorate (WID) from 2019-2024. It is recommended that DoD cyber workforce team members consult with their supervisors prior to enrolling in any DoD 8140 foundational qualification options to verify current requirements. </a:t>
          </a:r>
        </a:p>
        <a:p>
          <a:endParaRPr lang="en-US" sz="1200" b="1">
            <a:solidFill>
              <a:sysClr val="windowText" lastClr="000000"/>
            </a:solidFill>
            <a:effectLst/>
            <a:latin typeface="Times New Roman" panose="02020603050405020304" pitchFamily="18" charset="0"/>
            <a:ea typeface="+mn-ea"/>
            <a:cs typeface="Times New Roman" panose="02020603050405020304" pitchFamily="18" charset="0"/>
          </a:endParaRPr>
        </a:p>
        <a:p>
          <a:r>
            <a:rPr lang="en-US" sz="1200" b="1">
              <a:solidFill>
                <a:sysClr val="windowText" lastClr="000000"/>
              </a:solidFill>
              <a:effectLst/>
              <a:latin typeface="Times New Roman" panose="02020603050405020304" pitchFamily="18" charset="0"/>
              <a:ea typeface="+mn-ea"/>
              <a:cs typeface="Times New Roman" panose="02020603050405020304" pitchFamily="18" charset="0"/>
            </a:rPr>
            <a:t>Ingestion of DoD 8140 foundational qualification options is an open and continuous processes. It is recommended that DoD cyber workforce team members and supervisors continue to monitor the DoD (DISA) Cyber Exchange as updates become available. </a:t>
          </a:r>
          <a:endParaRPr lang="en-US" sz="1200">
            <a:solidFill>
              <a:sysClr val="windowText" lastClr="000000"/>
            </a:solidFill>
            <a:effectLst/>
            <a:latin typeface="Times New Roman" panose="02020603050405020304" pitchFamily="18" charset="0"/>
            <a:ea typeface="+mn-ea"/>
            <a:cs typeface="Times New Roman" panose="02020603050405020304" pitchFamily="18" charset="0"/>
          </a:endParaRPr>
        </a:p>
        <a:p>
          <a:endParaRPr lang="en-US" sz="1200">
            <a:solidFill>
              <a:sysClr val="windowText" lastClr="000000"/>
            </a:solidFill>
            <a:effectLst/>
            <a:latin typeface="Times New Roman" panose="02020603050405020304" pitchFamily="18" charset="0"/>
            <a:ea typeface="+mn-ea"/>
            <a:cs typeface="Times New Roman" panose="02020603050405020304" pitchFamily="18" charset="0"/>
          </a:endParaRPr>
        </a:p>
        <a:p>
          <a:r>
            <a:rPr lang="en-US" sz="1200">
              <a:solidFill>
                <a:sysClr val="windowText" lastClr="000000"/>
              </a:solidFill>
              <a:effectLst/>
              <a:latin typeface="Times New Roman" panose="02020603050405020304" pitchFamily="18" charset="0"/>
              <a:ea typeface="+mn-ea"/>
              <a:cs typeface="Times New Roman" panose="02020603050405020304" pitchFamily="18" charset="0"/>
            </a:rPr>
            <a:t>Questions pertaining to this document can be directed to the DoD (DISA) Cyber Exchange “DoD 8140 Ask A Question” webpage, which can be found at the following links:</a:t>
          </a:r>
        </a:p>
        <a:p>
          <a:r>
            <a:rPr lang="en-US" sz="1200" b="1">
              <a:solidFill>
                <a:sysClr val="windowText" lastClr="000000"/>
              </a:solidFill>
              <a:effectLst/>
              <a:latin typeface="Times New Roman" panose="02020603050405020304" pitchFamily="18" charset="0"/>
              <a:ea typeface="+mn-ea"/>
              <a:cs typeface="Times New Roman" panose="02020603050405020304" pitchFamily="18" charset="0"/>
            </a:rPr>
            <a:t>	Public:</a:t>
          </a:r>
          <a:r>
            <a:rPr lang="en-US" sz="1200">
              <a:solidFill>
                <a:sysClr val="windowText" lastClr="000000"/>
              </a:solidFill>
              <a:effectLst/>
              <a:latin typeface="Times New Roman" panose="02020603050405020304" pitchFamily="18" charset="0"/>
              <a:ea typeface="+mn-ea"/>
              <a:cs typeface="Times New Roman" panose="02020603050405020304" pitchFamily="18" charset="0"/>
            </a:rPr>
            <a:t> </a:t>
          </a:r>
          <a:r>
            <a:rPr lang="en-US" sz="1200" i="1">
              <a:solidFill>
                <a:sysClr val="windowText" lastClr="000000"/>
              </a:solidFill>
              <a:effectLst/>
              <a:latin typeface="Times New Roman" panose="02020603050405020304" pitchFamily="18" charset="0"/>
              <a:ea typeface="+mn-ea"/>
              <a:cs typeface="Times New Roman" panose="02020603050405020304" pitchFamily="18" charset="0"/>
            </a:rPr>
            <a:t>https://public.cyber.mil/wid/dod8140/help/</a:t>
          </a:r>
          <a:endParaRPr lang="en-US" sz="1200">
            <a:solidFill>
              <a:sysClr val="windowText" lastClr="000000"/>
            </a:solidFill>
            <a:effectLst/>
            <a:latin typeface="Times New Roman" panose="02020603050405020304" pitchFamily="18" charset="0"/>
            <a:ea typeface="+mn-ea"/>
            <a:cs typeface="Times New Roman" panose="02020603050405020304" pitchFamily="18" charset="0"/>
          </a:endParaRPr>
        </a:p>
        <a:p>
          <a:r>
            <a:rPr lang="en-US" sz="1200" b="1">
              <a:solidFill>
                <a:sysClr val="windowText" lastClr="000000"/>
              </a:solidFill>
              <a:effectLst/>
              <a:latin typeface="Times New Roman" panose="02020603050405020304" pitchFamily="18" charset="0"/>
              <a:ea typeface="+mn-ea"/>
              <a:cs typeface="Times New Roman" panose="02020603050405020304" pitchFamily="18" charset="0"/>
            </a:rPr>
            <a:t>	NIPR (CAC-Enabled):</a:t>
          </a:r>
          <a:r>
            <a:rPr lang="en-US" sz="1200">
              <a:solidFill>
                <a:sysClr val="windowText" lastClr="000000"/>
              </a:solidFill>
              <a:effectLst/>
              <a:latin typeface="Times New Roman" panose="02020603050405020304" pitchFamily="18" charset="0"/>
              <a:ea typeface="+mn-ea"/>
              <a:cs typeface="Times New Roman" panose="02020603050405020304" pitchFamily="18" charset="0"/>
            </a:rPr>
            <a:t> </a:t>
          </a:r>
          <a:r>
            <a:rPr lang="en-US" sz="1200" i="1">
              <a:solidFill>
                <a:sysClr val="windowText" lastClr="000000"/>
              </a:solidFill>
              <a:effectLst/>
              <a:latin typeface="Times New Roman" panose="02020603050405020304" pitchFamily="18" charset="0"/>
              <a:ea typeface="+mn-ea"/>
              <a:cs typeface="Times New Roman" panose="02020603050405020304" pitchFamily="18" charset="0"/>
            </a:rPr>
            <a:t>https://cyber.mil/wid/dod8140/help/</a:t>
          </a:r>
          <a:endParaRPr lang="en-US" sz="1200">
            <a:solidFill>
              <a:sysClr val="windowText" lastClr="000000"/>
            </a:solidFill>
            <a:effectLst/>
            <a:latin typeface="Times New Roman" panose="02020603050405020304" pitchFamily="18" charset="0"/>
            <a:ea typeface="+mn-ea"/>
            <a:cs typeface="Times New Roman" panose="02020603050405020304" pitchFamily="18" charset="0"/>
          </a:endParaRPr>
        </a:p>
        <a:p>
          <a:endParaRPr lang="en-US" sz="1200">
            <a:solidFill>
              <a:sysClr val="windowText" lastClr="000000"/>
            </a:solidFill>
            <a:latin typeface="Times New Roman" panose="02020603050405020304" pitchFamily="18" charset="0"/>
            <a:cs typeface="Times New Roman" panose="02020603050405020304" pitchFamily="18" charset="0"/>
          </a:endParaRPr>
        </a:p>
      </xdr:txBody>
    </xdr:sp>
    <xdr:clientData/>
  </xdr:twoCellAnchor>
</xdr:wsDr>
</file>

<file path=xl/persons/person.xml><?xml version="1.0" encoding="utf-8"?>
<personList xmlns="http://schemas.microsoft.com/office/spreadsheetml/2018/threadedcomments" xmlns:x="http://schemas.openxmlformats.org/spreadsheetml/2006/main">
  <person displayName="Walsh, Tyler [USA]" id="{01163A3C-B048-4DE2-83A1-33AED2C28A1B}" userId="S::632588@bah.com::1546a33d-3df4-48d6-8812-6f5848f2f32c" providerId="AD"/>
</personList>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threadedComments/threadedComment1.xml><?xml version="1.0" encoding="utf-8"?>
<ThreadedComments xmlns="http://schemas.microsoft.com/office/spreadsheetml/2018/threadedcomments" xmlns:x="http://schemas.openxmlformats.org/spreadsheetml/2006/main">
  <threadedComment ref="D254" dT="2024-09-18T18:08:09.55" personId="{01163A3C-B048-4DE2-83A1-33AED2C28A1B}" id="{58585D71-D138-46D1-ABD8-F4E84BB2FF97}">
    <text>Checking with Maj. Leigh</text>
  </threadedComment>
  <threadedComment ref="I299" dT="2024-11-08T18:34:27.11" personId="{01163A3C-B048-4DE2-83A1-33AED2C28A1B}" id="{9AE44649-4B6D-4225-B212-C1E5FC221559}">
    <text>Email from Dorris Wright: COMSEC/KMI Training (8 Nov)</text>
  </threadedComment>
</ThreadedComments>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3" Type="http://schemas.openxmlformats.org/officeDocument/2006/relationships/hyperlink" Target="https://nam11.safelinks.protection.outlook.com/?url=https%3A%2F%2Fwww.dau.edu%2Fplaylists%3Ffield_playlist_last_modified_value%3D1%26sort_by%3Dtitle%26sort_order%3DASC%26playlist-search%3DDCWF&amp;data=05%7C02%7CWalsh_Tyler%40bah.com%7C6684ab8d17fa470dc22e08dd62f5f7b7%7Cd5fe813e0caa432ab2acd555aa91bd1c%7C1%7C0%7C638775530741120911%7CUnknown%7CTWFpbGZsb3d8eyJFbXB0eU1hcGkiOnRydWUsIlYiOiIwLjAuMDAwMCIsIlAiOiJXaW4zMiIsIkFOIjoiTWFpbCIsIldUIjoyfQ%3D%3D%7C0%7C%7C%7C&amp;sdata=pG77RZuQ3kODItpnH%2BT1ndAek6AduCzkh2d%2FrxHuYzQ%3D&amp;reserved=0" TargetMode="External"/><Relationship Id="rId2" Type="http://schemas.openxmlformats.org/officeDocument/2006/relationships/hyperlink" Target="https://nam11.safelinks.protection.outlook.com/?url=https%3A%2F%2Fcyber.mil%2Fcyber-training%2Ftraining-catalogue%2F&amp;data=05%7C02%7CWalsh_Tyler%40bah.com%7C6684ab8d17fa470dc22e08dd62f5f7b7%7Cd5fe813e0caa432ab2acd555aa91bd1c%7C1%7C0%7C638775530741101901%7CUnknown%7CTWFpbGZsb3d8eyJFbXB0eU1hcGkiOnRydWUsIlYiOiIwLjAuMDAwMCIsIlAiOiJXaW4zMiIsIkFOIjoiTWFpbCIsIldUIjoyfQ%3D%3D%7C0%7C%7C%7C&amp;sdata=cYm%2FXjdpBX%2FgGbIZ8xZpZOsARH7LU%2B%2FJcVvr%2F8M1L9k%3D&amp;reserved=0" TargetMode="External"/><Relationship Id="rId1" Type="http://schemas.openxmlformats.org/officeDocument/2006/relationships/hyperlink" Target="https://nam11.safelinks.protection.outlook.com/?url=https%3A%2F%2Fdc3.mil%2FMissions%2FDC3-Cyber-Training-Academy%2FDC3-Cyber-Training-Academy%2F&amp;data=05%7C02%7CWalsh_Tyler%40bah.com%7C6684ab8d17fa470dc22e08dd62f5f7b7%7Cd5fe813e0caa432ab2acd555aa91bd1c%7C1%7C0%7C638775530741080582%7CUnknown%7CTWFpbGZsb3d8eyJFbXB0eU1hcGkiOnRydWUsIlYiOiIwLjAuMDAwMCIsIlAiOiJXaW4zMiIsIkFOIjoiTWFpbCIsIldUIjoyfQ%3D%3D%7C0%7C%7C%7C&amp;sdata=YowXg4jmyyV6oY%2B5VRMpJC4RQ%2BPr2yw2yyyq5n9EUIQ%3D&amp;reserved=0" TargetMode="External"/></Relationships>
</file>

<file path=xl/worksheets/_rels/sheet5.xml.rels><?xml version="1.0" encoding="UTF-8" standalone="yes"?>
<Relationships xmlns="http://schemas.openxmlformats.org/package/2006/relationships"><Relationship Id="rId26" Type="http://schemas.openxmlformats.org/officeDocument/2006/relationships/hyperlink" Target="https://icatalog.dau.edu/onlinecatalog/courses.aspx?crs_id=12904" TargetMode="External"/><Relationship Id="rId21" Type="http://schemas.openxmlformats.org/officeDocument/2006/relationships/hyperlink" Target="https://icatalog.dau.edu/onlinecatalog/courses.aspx?crs_id=2048" TargetMode="External"/><Relationship Id="rId42" Type="http://schemas.openxmlformats.org/officeDocument/2006/relationships/hyperlink" Target="https://jkodirect.jten.mil/html/COI.xhtml?identifier=DISA-US1387" TargetMode="External"/><Relationship Id="rId47" Type="http://schemas.openxmlformats.org/officeDocument/2006/relationships/hyperlink" Target="https://jkodirect.jten.mil/html/COI.xhtml?identifier=DISA-US1389" TargetMode="External"/><Relationship Id="rId63" Type="http://schemas.openxmlformats.org/officeDocument/2006/relationships/hyperlink" Target="https://icatalog.dau.edu/onlinecatalog/CredentialConceptCard.aspx?crs_id=88" TargetMode="External"/><Relationship Id="rId68" Type="http://schemas.openxmlformats.org/officeDocument/2006/relationships/hyperlink" Target="https://icatalog.dau.edu/onlinecatalog/CredentialConceptCard.aspx?crs_id=88" TargetMode="External"/><Relationship Id="rId7" Type="http://schemas.openxmlformats.org/officeDocument/2006/relationships/hyperlink" Target="https://icatalog.dau.edu/onlinecatalog/courses.aspx?crs_id=12975" TargetMode="External"/><Relationship Id="rId71" Type="http://schemas.openxmlformats.org/officeDocument/2006/relationships/comments" Target="../comments1.xml"/><Relationship Id="rId2" Type="http://schemas.openxmlformats.org/officeDocument/2006/relationships/hyperlink" Target="https://icatalog.dau.edu/onlinecatalog/courses.aspx?crs_id=12987" TargetMode="External"/><Relationship Id="rId16" Type="http://schemas.openxmlformats.org/officeDocument/2006/relationships/hyperlink" Target="https://icatalog.dau.edu/onlinecatalog/courses.aspx?crs_id=2048" TargetMode="External"/><Relationship Id="rId29" Type="http://schemas.openxmlformats.org/officeDocument/2006/relationships/hyperlink" Target="https://icatalog.dau.edu/onlinecatalog/courses.aspx?crs_id=12975" TargetMode="External"/><Relationship Id="rId11" Type="http://schemas.openxmlformats.org/officeDocument/2006/relationships/hyperlink" Target="https://icatalog.dau.edu/onlinecatalog/courses.aspx?crs_id=2048" TargetMode="External"/><Relationship Id="rId24" Type="http://schemas.openxmlformats.org/officeDocument/2006/relationships/hyperlink" Target="https://icatalog.dau.edu/onlinecatalog/courses.aspx?crs_id=13250" TargetMode="External"/><Relationship Id="rId32" Type="http://schemas.openxmlformats.org/officeDocument/2006/relationships/hyperlink" Target="https://icatalog.dau.edu/onlinecatalog/courses.aspx?crs_id=13026" TargetMode="External"/><Relationship Id="rId37" Type="http://schemas.openxmlformats.org/officeDocument/2006/relationships/hyperlink" Target="https://dau.csod.com/ui/lms-learner-playlist/PlaylistDetails?playlistId=c15d7fb8-9657-4522-ba02-edbb69777e48" TargetMode="External"/><Relationship Id="rId40" Type="http://schemas.openxmlformats.org/officeDocument/2006/relationships/hyperlink" Target="https://jkodirect.jten.mil/html/COI.xhtml?identifier=DISA-US1386" TargetMode="External"/><Relationship Id="rId45" Type="http://schemas.openxmlformats.org/officeDocument/2006/relationships/hyperlink" Target="https://jkodirect.jten.mil/html/COI.xhtml?identifier=DISA-US1390" TargetMode="External"/><Relationship Id="rId53" Type="http://schemas.openxmlformats.org/officeDocument/2006/relationships/hyperlink" Target="https://icatalog.dau.edu/onlinecatalog/CredentialConceptCard.aspx?crs_id=135" TargetMode="External"/><Relationship Id="rId58" Type="http://schemas.openxmlformats.org/officeDocument/2006/relationships/hyperlink" Target="https://icatalog.dau.edu/onlinecatalog/courses.aspx?crs_id=2048" TargetMode="External"/><Relationship Id="rId66" Type="http://schemas.openxmlformats.org/officeDocument/2006/relationships/hyperlink" Target="https://icatalog.dau.edu/onlinecatalog/courses.aspx?crs_id=2048" TargetMode="External"/><Relationship Id="rId5" Type="http://schemas.openxmlformats.org/officeDocument/2006/relationships/hyperlink" Target="https://icatalog.dau.edu/onlinecatalog/courses.aspx?crs_id=12975" TargetMode="External"/><Relationship Id="rId61" Type="http://schemas.openxmlformats.org/officeDocument/2006/relationships/hyperlink" Target="https://icatalog.dau.edu/onlinecatalog/CredentialConceptCard.aspx?crs_id=135" TargetMode="External"/><Relationship Id="rId19" Type="http://schemas.openxmlformats.org/officeDocument/2006/relationships/hyperlink" Target="https://icatalog.dau.edu/onlinecatalog/CredentialConceptCard.aspx?crs_id=135" TargetMode="External"/><Relationship Id="rId14" Type="http://schemas.openxmlformats.org/officeDocument/2006/relationships/hyperlink" Target="https://icatalog.dau.edu/onlinecatalog/courses.aspx?crs_id=2048" TargetMode="External"/><Relationship Id="rId22" Type="http://schemas.openxmlformats.org/officeDocument/2006/relationships/hyperlink" Target="https://icatalog.dau.edu/onlinecatalog/courses.aspx?crs_id=13115" TargetMode="External"/><Relationship Id="rId27" Type="http://schemas.openxmlformats.org/officeDocument/2006/relationships/hyperlink" Target="https://icatalog.dau.edu/onlinecatalog/courses.aspx?crs_id=12376" TargetMode="External"/><Relationship Id="rId30" Type="http://schemas.openxmlformats.org/officeDocument/2006/relationships/hyperlink" Target="https://icatalog.dau.edu/onlinecatalog/courses.aspx?crs_id=2048" TargetMode="External"/><Relationship Id="rId35" Type="http://schemas.openxmlformats.org/officeDocument/2006/relationships/hyperlink" Target="https://dau.csod.com/ui/lms-learner-playlist/PlaylistDetails?playlistId=1c713d70-119e-4acd-af1e-d5cbab009016" TargetMode="External"/><Relationship Id="rId43" Type="http://schemas.openxmlformats.org/officeDocument/2006/relationships/hyperlink" Target="https://jkodirect.jten.mil/html/COI.xhtml?identifier=DISA-US1388" TargetMode="External"/><Relationship Id="rId48" Type="http://schemas.openxmlformats.org/officeDocument/2006/relationships/hyperlink" Target="https://jkodirect.jten.mil/html/COI.xhtml?identifier=DISA-US1381" TargetMode="External"/><Relationship Id="rId56" Type="http://schemas.openxmlformats.org/officeDocument/2006/relationships/hyperlink" Target="https://icatalog.dau.edu/onlinecatalog/CredentialConceptCard.aspx?crs_id=89" TargetMode="External"/><Relationship Id="rId64" Type="http://schemas.openxmlformats.org/officeDocument/2006/relationships/hyperlink" Target="https://icatalog.dau.edu/onlinecatalog/CredentialConceptCard.aspx?crs_id=89" TargetMode="External"/><Relationship Id="rId69" Type="http://schemas.openxmlformats.org/officeDocument/2006/relationships/printerSettings" Target="../printerSettings/printerSettings1.bin"/><Relationship Id="rId8" Type="http://schemas.openxmlformats.org/officeDocument/2006/relationships/hyperlink" Target="https://icatalog.dau.edu/onlinecatalog/courses.aspx?crs_id=2048" TargetMode="External"/><Relationship Id="rId51" Type="http://schemas.openxmlformats.org/officeDocument/2006/relationships/hyperlink" Target="https://icatalog.dau.edu/onlinecatalog/CredentialConceptCard.aspx?crs_id=38" TargetMode="External"/><Relationship Id="rId72" Type="http://schemas.microsoft.com/office/2017/10/relationships/threadedComment" Target="../threadedComments/threadedComment1.xml"/><Relationship Id="rId3" Type="http://schemas.openxmlformats.org/officeDocument/2006/relationships/hyperlink" Target="https://dau.csod.com/LMS/Certification/CertificationDetails.aspx?certid=1091" TargetMode="External"/><Relationship Id="rId12" Type="http://schemas.openxmlformats.org/officeDocument/2006/relationships/hyperlink" Target="https://icatalog.dau.edu/onlinecatalog/courses.aspx?crs_id=12975" TargetMode="External"/><Relationship Id="rId17" Type="http://schemas.openxmlformats.org/officeDocument/2006/relationships/hyperlink" Target="https://icatalog.dau.edu/onlinecatalog/courses.aspx?crs_id=12975" TargetMode="External"/><Relationship Id="rId25" Type="http://schemas.openxmlformats.org/officeDocument/2006/relationships/hyperlink" Target="https://icatalog.dau.edu/onlinecatalog/courses.aspx?crs_id=12908" TargetMode="External"/><Relationship Id="rId33" Type="http://schemas.openxmlformats.org/officeDocument/2006/relationships/hyperlink" Target="https://icatalog.dau.edu/onlinecatalog/CredentialConceptCard.aspx?crs_id=99" TargetMode="External"/><Relationship Id="rId38" Type="http://schemas.openxmlformats.org/officeDocument/2006/relationships/hyperlink" Target="https://www.dau.edu/credentials/ccyb-003" TargetMode="External"/><Relationship Id="rId46" Type="http://schemas.openxmlformats.org/officeDocument/2006/relationships/hyperlink" Target="https://jkodirect.jten.mil/html/COI.xhtml?identifier=DISA-US1385" TargetMode="External"/><Relationship Id="rId59" Type="http://schemas.openxmlformats.org/officeDocument/2006/relationships/hyperlink" Target="https://icatalog.dau.edu/onlinecatalog/courses.aspx?crs_id=12787" TargetMode="External"/><Relationship Id="rId67" Type="http://schemas.openxmlformats.org/officeDocument/2006/relationships/hyperlink" Target="https://www.dau.edu/playlists/accountable-property-officer-playlist-0" TargetMode="External"/><Relationship Id="rId20" Type="http://schemas.openxmlformats.org/officeDocument/2006/relationships/hyperlink" Target="https://icatalog.dau.edu/onlinecatalog/courses.aspx?crs_id=12975" TargetMode="External"/><Relationship Id="rId41" Type="http://schemas.openxmlformats.org/officeDocument/2006/relationships/hyperlink" Target="https://jkodirect.jten.mil/html/COI.xhtml?identifier=DISA-US1383" TargetMode="External"/><Relationship Id="rId54" Type="http://schemas.openxmlformats.org/officeDocument/2006/relationships/hyperlink" Target="https://icatalog.dau.edu/onlinecatalog/courses.aspx?crs_id=2048" TargetMode="External"/><Relationship Id="rId62" Type="http://schemas.openxmlformats.org/officeDocument/2006/relationships/hyperlink" Target="https://icatalog.dau.edu/onlinecatalog/courses.aspx?crs_id=2048" TargetMode="External"/><Relationship Id="rId70" Type="http://schemas.openxmlformats.org/officeDocument/2006/relationships/vmlDrawing" Target="../drawings/vmlDrawing1.vml"/><Relationship Id="rId1" Type="http://schemas.openxmlformats.org/officeDocument/2006/relationships/hyperlink" Target="https://dau.csod.com/LMS/Certification/CertificationDetails.aspx?certid=878" TargetMode="External"/><Relationship Id="rId6" Type="http://schemas.openxmlformats.org/officeDocument/2006/relationships/hyperlink" Target="https://icatalog.dau.edu/onlinecatalog/courses.aspx?crs_id=12975" TargetMode="External"/><Relationship Id="rId15" Type="http://schemas.openxmlformats.org/officeDocument/2006/relationships/hyperlink" Target="https://icatalog.dau.edu/onlinecatalog/courses.aspx?crs_id=12975" TargetMode="External"/><Relationship Id="rId23" Type="http://schemas.openxmlformats.org/officeDocument/2006/relationships/hyperlink" Target="https://icatalog.dau.edu/onlinecatalog/courses.aspx?crs_id=13321" TargetMode="External"/><Relationship Id="rId28" Type="http://schemas.openxmlformats.org/officeDocument/2006/relationships/hyperlink" Target="https://icatalog.dau.edu/onlinecatalog/courses.aspx?crs_id=2048" TargetMode="External"/><Relationship Id="rId36" Type="http://schemas.openxmlformats.org/officeDocument/2006/relationships/hyperlink" Target="https://dau.csod.com/ui/lms-learner-playlist/PlaylistDetails?playlistId=15f8f1a7-3cb8-429c-a97f-65a2eea6a60d" TargetMode="External"/><Relationship Id="rId49" Type="http://schemas.openxmlformats.org/officeDocument/2006/relationships/hyperlink" Target="https://icatalog.dau.edu/onlinecatalog/CredentialConceptCard.aspx?crs_id=135" TargetMode="External"/><Relationship Id="rId57" Type="http://schemas.openxmlformats.org/officeDocument/2006/relationships/hyperlink" Target="https://icatalog.dau.edu/onlinecatalog/CredentialConceptCard.aspx?crs_id=135" TargetMode="External"/><Relationship Id="rId10" Type="http://schemas.openxmlformats.org/officeDocument/2006/relationships/hyperlink" Target="https://icatalog.dau.edu/onlinecatalog/courses.aspx?crs_id=13026" TargetMode="External"/><Relationship Id="rId31" Type="http://schemas.openxmlformats.org/officeDocument/2006/relationships/hyperlink" Target="https://icatalog.dau.edu/onlinecatalog/courses.aspx?crs_id=12987" TargetMode="External"/><Relationship Id="rId44" Type="http://schemas.openxmlformats.org/officeDocument/2006/relationships/hyperlink" Target="https://jkodirect.jten.mil/html/COI.xhtml?identifier=DISA-US1384" TargetMode="External"/><Relationship Id="rId52" Type="http://schemas.openxmlformats.org/officeDocument/2006/relationships/hyperlink" Target="https://icatalog.dau.edu/onlinecatalog/CredentialConceptCard.aspx?crs_id=88" TargetMode="External"/><Relationship Id="rId60" Type="http://schemas.openxmlformats.org/officeDocument/2006/relationships/hyperlink" Target="https://icatalog.dau.edu/onlinecatalog/CredentialConceptCard.aspx?crs_id=94" TargetMode="External"/><Relationship Id="rId65" Type="http://schemas.openxmlformats.org/officeDocument/2006/relationships/hyperlink" Target="https://icatalog.dau.edu/onlinecatalog/CredentialConceptCard.aspx?crs_id=135" TargetMode="External"/><Relationship Id="rId4" Type="http://schemas.openxmlformats.org/officeDocument/2006/relationships/hyperlink" Target="https://icatalog.dau.edu/onlinecatalog/courses.aspx?crs_id=12975" TargetMode="External"/><Relationship Id="rId9" Type="http://schemas.openxmlformats.org/officeDocument/2006/relationships/hyperlink" Target="https://icatalog.dau.edu/onlinecatalog/courses.aspx?crs_id=12987" TargetMode="External"/><Relationship Id="rId13" Type="http://schemas.openxmlformats.org/officeDocument/2006/relationships/hyperlink" Target="https://icatalog.dau.edu/onlinecatalog/courses.aspx?crs_id=12975" TargetMode="External"/><Relationship Id="rId18" Type="http://schemas.openxmlformats.org/officeDocument/2006/relationships/hyperlink" Target="https://icatalog.dau.edu/onlinecatalog/courses.aspx?crs_id=2048" TargetMode="External"/><Relationship Id="rId39" Type="http://schemas.openxmlformats.org/officeDocument/2006/relationships/hyperlink" Target="https://icatalog.dau.edu/onlinecatalog/courses.aspx?crs_id=2048" TargetMode="External"/><Relationship Id="rId34" Type="http://schemas.openxmlformats.org/officeDocument/2006/relationships/hyperlink" Target="https://icatalog.dau.edu/onlinecatalog/CredentialConceptCard.aspx?crs_id=142" TargetMode="External"/><Relationship Id="rId50" Type="http://schemas.openxmlformats.org/officeDocument/2006/relationships/hyperlink" Target="https://icatalog.dau.edu/onlinecatalog/courses.aspx?crs_id=2048" TargetMode="External"/><Relationship Id="rId55" Type="http://schemas.openxmlformats.org/officeDocument/2006/relationships/hyperlink" Target="https://icatalog.dau.edu/onlinecatalog/CredentialConceptCard.aspx?crs_id=88"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DC75DCB-2889-4614-B16C-5D84D6A5CD89}">
  <sheetPr>
    <tabColor theme="2" tint="-0.249977111117893"/>
  </sheetPr>
  <dimension ref="A1:AG48"/>
  <sheetViews>
    <sheetView tabSelected="1" zoomScale="115" zoomScaleNormal="115" workbookViewId="0">
      <selection activeCell="T1" sqref="T1:T1048576"/>
    </sheetView>
  </sheetViews>
  <sheetFormatPr defaultColWidth="0" defaultRowHeight="14.45" zeroHeight="1"/>
  <cols>
    <col min="1" max="16" width="9.140625" customWidth="1"/>
    <col min="17" max="17" width="13.85546875" customWidth="1"/>
    <col min="18" max="20" width="9.140625" customWidth="1"/>
    <col min="21" max="33" width="0" hidden="1" customWidth="1"/>
    <col min="34" max="16384" width="9.140625" hidden="1"/>
  </cols>
  <sheetData>
    <row r="1" spans="1:32" s="91" customFormat="1" ht="37.5" customHeight="1">
      <c r="A1"/>
      <c r="B1"/>
      <c r="C1"/>
      <c r="D1"/>
      <c r="E1"/>
      <c r="F1"/>
      <c r="G1"/>
      <c r="H1"/>
      <c r="I1"/>
      <c r="J1"/>
      <c r="K1"/>
      <c r="L1"/>
      <c r="M1"/>
      <c r="N1"/>
      <c r="O1"/>
      <c r="P1"/>
      <c r="Q1"/>
      <c r="R1"/>
      <c r="S1"/>
      <c r="T1"/>
      <c r="U1"/>
      <c r="AA1"/>
      <c r="AB1"/>
      <c r="AC1"/>
      <c r="AD1"/>
      <c r="AE1"/>
      <c r="AF1"/>
    </row>
    <row r="2" spans="1:32"/>
    <row r="3" spans="1:32" ht="20.25" customHeight="1"/>
    <row r="4" spans="1:32" ht="38.25" customHeight="1"/>
    <row r="5" spans="1:32" ht="15" customHeight="1"/>
    <row r="6" spans="1:32" ht="50.25" customHeight="1"/>
    <row r="7" spans="1:32" ht="15" customHeight="1"/>
    <row r="8" spans="1:32" ht="15" customHeight="1"/>
    <row r="9" spans="1:32" ht="15" customHeight="1"/>
    <row r="10" spans="1:32" ht="15" customHeight="1"/>
    <row r="11" spans="1:32" ht="15" customHeight="1"/>
    <row r="12" spans="1:32" ht="15" customHeight="1"/>
    <row r="13" spans="1:32" ht="15" customHeight="1"/>
    <row r="14" spans="1:32" ht="15" customHeight="1"/>
    <row r="15" spans="1:32" ht="15" customHeight="1"/>
    <row r="16" spans="1:32"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row r="31"/>
    <row r="32"/>
    <row r="33"/>
    <row r="34"/>
    <row r="35"/>
    <row r="36"/>
    <row r="37"/>
    <row r="38"/>
    <row r="39"/>
    <row r="40"/>
    <row r="41"/>
    <row r="42"/>
    <row r="43"/>
    <row r="44"/>
    <row r="45"/>
    <row r="46"/>
    <row r="47"/>
    <row r="48"/>
  </sheetData>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71AE64A-3FB7-4715-848B-C704FE3C0D43}">
  <sheetPr>
    <tabColor theme="2" tint="-0.249977111117893"/>
  </sheetPr>
  <dimension ref="A1:I92"/>
  <sheetViews>
    <sheetView topLeftCell="A9" zoomScale="90" zoomScaleNormal="90" workbookViewId="0">
      <selection activeCell="E74" sqref="E74"/>
    </sheetView>
  </sheetViews>
  <sheetFormatPr defaultColWidth="9.140625" defaultRowHeight="14.1"/>
  <cols>
    <col min="1" max="1" width="20.85546875" style="2" customWidth="1"/>
    <col min="2" max="2" width="32.140625" style="2" customWidth="1"/>
    <col min="3" max="3" width="26.85546875" style="2" customWidth="1"/>
    <col min="4" max="5" width="26.42578125" style="2" bestFit="1" customWidth="1"/>
    <col min="6" max="6" width="5.28515625" style="2" customWidth="1"/>
    <col min="7" max="7" width="39.85546875" style="2" customWidth="1"/>
    <col min="8" max="8" width="53.28515625" style="2" customWidth="1"/>
    <col min="9" max="9" width="47.140625" style="2" customWidth="1"/>
    <col min="10" max="16384" width="9.140625" style="2"/>
  </cols>
  <sheetData>
    <row r="1" spans="1:9" ht="27.95" thickBot="1">
      <c r="A1" s="172" t="s">
        <v>0</v>
      </c>
      <c r="B1" s="173"/>
      <c r="C1" s="173"/>
      <c r="D1" s="173"/>
      <c r="E1" s="173"/>
      <c r="G1" s="166" t="s">
        <v>1</v>
      </c>
      <c r="H1" s="167"/>
      <c r="I1" s="168"/>
    </row>
    <row r="2" spans="1:9" ht="46.5">
      <c r="A2" s="99"/>
      <c r="B2" s="100"/>
      <c r="C2" s="101" t="s">
        <v>2</v>
      </c>
      <c r="D2" s="101" t="s">
        <v>3</v>
      </c>
      <c r="E2" s="101" t="s">
        <v>4</v>
      </c>
      <c r="G2" s="138" t="s">
        <v>5</v>
      </c>
      <c r="H2" s="139" t="s">
        <v>6</v>
      </c>
      <c r="I2" s="140" t="s">
        <v>7</v>
      </c>
    </row>
    <row r="3" spans="1:9" ht="30.95">
      <c r="A3" s="180" t="s">
        <v>8</v>
      </c>
      <c r="B3" s="59" t="s">
        <v>9</v>
      </c>
      <c r="C3" s="60" t="s">
        <v>10</v>
      </c>
      <c r="D3" s="60" t="s">
        <v>10</v>
      </c>
      <c r="E3" s="60" t="s">
        <v>10</v>
      </c>
      <c r="G3" s="141" t="s">
        <v>11</v>
      </c>
      <c r="H3" s="142" t="s">
        <v>12</v>
      </c>
      <c r="I3" s="143" t="s">
        <v>13</v>
      </c>
    </row>
    <row r="4" spans="1:9" ht="31.5" thickBot="1">
      <c r="A4" s="181"/>
      <c r="B4" s="154"/>
      <c r="C4" s="155" t="s">
        <v>14</v>
      </c>
      <c r="D4" s="155" t="s">
        <v>14</v>
      </c>
      <c r="E4" s="155" t="s">
        <v>14</v>
      </c>
      <c r="G4" s="144"/>
      <c r="H4" s="145"/>
      <c r="I4" s="146" t="s">
        <v>15</v>
      </c>
    </row>
    <row r="5" spans="1:9" ht="15.75" customHeight="1" thickBot="1">
      <c r="A5" s="181"/>
      <c r="B5" s="61" t="s">
        <v>16</v>
      </c>
      <c r="C5" s="174" t="s">
        <v>17</v>
      </c>
      <c r="D5" s="174" t="s">
        <v>17</v>
      </c>
      <c r="E5" s="174" t="s">
        <v>17</v>
      </c>
    </row>
    <row r="6" spans="1:9" ht="30" customHeight="1" thickBot="1">
      <c r="A6" s="181"/>
      <c r="B6" s="59" t="s">
        <v>18</v>
      </c>
      <c r="C6" s="175"/>
      <c r="D6" s="175"/>
      <c r="E6" s="175"/>
      <c r="G6" s="169" t="s">
        <v>19</v>
      </c>
      <c r="H6" s="170"/>
      <c r="I6" s="171"/>
    </row>
    <row r="7" spans="1:9" ht="15.75" customHeight="1" thickBot="1">
      <c r="A7" s="181"/>
      <c r="B7" s="156"/>
      <c r="C7" s="155" t="s">
        <v>14</v>
      </c>
      <c r="D7" s="155" t="s">
        <v>14</v>
      </c>
      <c r="E7" s="155" t="s">
        <v>14</v>
      </c>
    </row>
    <row r="8" spans="1:9" ht="39.75" customHeight="1" thickBot="1">
      <c r="A8" s="182"/>
      <c r="B8" s="62" t="s">
        <v>20</v>
      </c>
      <c r="C8" s="63" t="s">
        <v>21</v>
      </c>
      <c r="D8" s="63" t="s">
        <v>21</v>
      </c>
      <c r="E8" s="63" t="s">
        <v>21</v>
      </c>
      <c r="G8" s="169" t="s">
        <v>22</v>
      </c>
      <c r="H8" s="170"/>
      <c r="I8" s="171"/>
    </row>
    <row r="9" spans="1:9" ht="15.95" thickBot="1">
      <c r="A9" s="102"/>
      <c r="B9" s="157"/>
      <c r="C9" s="155" t="s">
        <v>14</v>
      </c>
      <c r="D9" s="155" t="s">
        <v>14</v>
      </c>
      <c r="E9" s="155" t="s">
        <v>14</v>
      </c>
    </row>
    <row r="10" spans="1:9" ht="57" customHeight="1" thickBot="1">
      <c r="A10" s="103" t="s">
        <v>23</v>
      </c>
      <c r="B10" s="64" t="s">
        <v>24</v>
      </c>
      <c r="C10" s="65" t="s">
        <v>25</v>
      </c>
      <c r="D10" s="65" t="s">
        <v>25</v>
      </c>
      <c r="E10" s="65" t="s">
        <v>25</v>
      </c>
      <c r="G10" s="169" t="s">
        <v>26</v>
      </c>
      <c r="H10" s="170"/>
      <c r="I10" s="171"/>
    </row>
    <row r="11" spans="1:9" ht="18" thickBot="1">
      <c r="A11" s="165"/>
      <c r="B11" s="157"/>
      <c r="C11" s="158" t="s">
        <v>27</v>
      </c>
      <c r="D11" s="158" t="s">
        <v>27</v>
      </c>
      <c r="E11" s="158" t="s">
        <v>27</v>
      </c>
      <c r="G11"/>
      <c r="H11"/>
    </row>
    <row r="12" spans="1:9" ht="35.25" customHeight="1" thickBot="1">
      <c r="A12" s="178" t="s">
        <v>28</v>
      </c>
      <c r="B12" s="66" t="s">
        <v>29</v>
      </c>
      <c r="C12" s="67" t="s">
        <v>30</v>
      </c>
      <c r="D12" s="67" t="s">
        <v>30</v>
      </c>
      <c r="E12" s="67" t="s">
        <v>30</v>
      </c>
      <c r="G12" s="176" t="s">
        <v>31</v>
      </c>
      <c r="H12" s="177"/>
      <c r="I12"/>
    </row>
    <row r="13" spans="1:9" ht="30.6" thickBot="1">
      <c r="A13" s="179"/>
      <c r="B13" s="68" t="s">
        <v>32</v>
      </c>
      <c r="C13" s="69" t="s">
        <v>33</v>
      </c>
      <c r="D13" s="69" t="s">
        <v>33</v>
      </c>
      <c r="E13" s="69" t="s">
        <v>33</v>
      </c>
      <c r="G13" s="147" t="s">
        <v>34</v>
      </c>
      <c r="H13" s="159" t="s">
        <v>35</v>
      </c>
      <c r="I13"/>
    </row>
    <row r="14" spans="1:9" ht="29.45" thickBot="1">
      <c r="A14" s="104"/>
      <c r="B14" s="157"/>
      <c r="C14" s="158" t="s">
        <v>27</v>
      </c>
      <c r="D14" s="158" t="s">
        <v>27</v>
      </c>
      <c r="E14" s="158" t="s">
        <v>27</v>
      </c>
      <c r="G14" s="148" t="s">
        <v>36</v>
      </c>
      <c r="H14" s="160" t="s">
        <v>37</v>
      </c>
      <c r="I14"/>
    </row>
    <row r="15" spans="1:9" ht="65.25" customHeight="1" thickBot="1">
      <c r="A15" s="178" t="s">
        <v>38</v>
      </c>
      <c r="B15" s="70" t="s">
        <v>39</v>
      </c>
      <c r="C15" s="71" t="s">
        <v>40</v>
      </c>
      <c r="D15" s="71" t="s">
        <v>40</v>
      </c>
      <c r="E15" s="71" t="s">
        <v>40</v>
      </c>
      <c r="G15" s="149" t="s">
        <v>41</v>
      </c>
      <c r="H15" s="161" t="s">
        <v>42</v>
      </c>
      <c r="I15"/>
    </row>
    <row r="16" spans="1:9" ht="15.95" thickBot="1">
      <c r="A16" s="179"/>
      <c r="B16" s="72"/>
      <c r="C16" s="73"/>
      <c r="D16" s="73"/>
      <c r="E16" s="73"/>
      <c r="G16"/>
      <c r="H16"/>
      <c r="I16"/>
    </row>
    <row r="17" spans="1:9" ht="14.45">
      <c r="G17"/>
      <c r="H17"/>
      <c r="I17"/>
    </row>
    <row r="18" spans="1:9" ht="15.6">
      <c r="A18" s="97" t="s">
        <v>43</v>
      </c>
      <c r="B18" s="97" t="s">
        <v>44</v>
      </c>
      <c r="C18" s="97" t="s">
        <v>45</v>
      </c>
      <c r="D18" s="97" t="s">
        <v>46</v>
      </c>
      <c r="G18"/>
      <c r="H18"/>
      <c r="I18"/>
    </row>
    <row r="19" spans="1:9" ht="15.6">
      <c r="A19" s="60">
        <v>111</v>
      </c>
      <c r="B19" s="98" t="s">
        <v>47</v>
      </c>
      <c r="C19" s="93" t="s">
        <v>48</v>
      </c>
      <c r="D19" s="60" t="s">
        <v>49</v>
      </c>
      <c r="G19" s="136"/>
      <c r="H19" s="137"/>
      <c r="I19"/>
    </row>
    <row r="20" spans="1:9" ht="15.6">
      <c r="A20" s="60">
        <v>121</v>
      </c>
      <c r="B20" s="98" t="s">
        <v>50</v>
      </c>
      <c r="C20" s="93" t="s">
        <v>51</v>
      </c>
      <c r="D20" s="60" t="s">
        <v>52</v>
      </c>
      <c r="G20" s="137"/>
      <c r="H20"/>
      <c r="I20"/>
    </row>
    <row r="21" spans="1:9" ht="15.6">
      <c r="A21" s="60">
        <v>122</v>
      </c>
      <c r="B21" s="98" t="s">
        <v>53</v>
      </c>
      <c r="C21" s="93" t="s">
        <v>51</v>
      </c>
      <c r="D21" s="60" t="s">
        <v>52</v>
      </c>
      <c r="G21" s="136"/>
      <c r="H21"/>
      <c r="I21"/>
    </row>
    <row r="22" spans="1:9" ht="15.6">
      <c r="A22" s="60">
        <v>131</v>
      </c>
      <c r="B22" s="98" t="s">
        <v>54</v>
      </c>
      <c r="C22" s="93" t="s">
        <v>51</v>
      </c>
      <c r="D22" s="60" t="s">
        <v>52</v>
      </c>
      <c r="G22" s="136"/>
      <c r="H22" s="137"/>
      <c r="I22"/>
    </row>
    <row r="23" spans="1:9" ht="15.6">
      <c r="A23" s="60">
        <v>132</v>
      </c>
      <c r="B23" s="98" t="s">
        <v>55</v>
      </c>
      <c r="C23" s="93" t="s">
        <v>51</v>
      </c>
      <c r="D23" s="60" t="s">
        <v>52</v>
      </c>
      <c r="G23" s="137"/>
      <c r="H23"/>
      <c r="I23"/>
    </row>
    <row r="24" spans="1:9" ht="15.6">
      <c r="A24" s="60">
        <v>133</v>
      </c>
      <c r="B24" s="98" t="s">
        <v>56</v>
      </c>
      <c r="C24" s="93" t="s">
        <v>51</v>
      </c>
      <c r="D24" s="60" t="s">
        <v>52</v>
      </c>
      <c r="G24"/>
      <c r="H24"/>
      <c r="I24"/>
    </row>
    <row r="25" spans="1:9" ht="15.6">
      <c r="A25" s="60">
        <v>151</v>
      </c>
      <c r="B25" s="98" t="s">
        <v>57</v>
      </c>
      <c r="C25" s="93" t="s">
        <v>48</v>
      </c>
      <c r="D25" s="60" t="s">
        <v>49</v>
      </c>
      <c r="G25"/>
      <c r="H25"/>
      <c r="I25"/>
    </row>
    <row r="26" spans="1:9" ht="15.6">
      <c r="A26" s="53">
        <v>211</v>
      </c>
      <c r="B26" s="98" t="s">
        <v>58</v>
      </c>
      <c r="C26" s="93" t="s">
        <v>59</v>
      </c>
      <c r="D26" s="53" t="s">
        <v>60</v>
      </c>
      <c r="G26"/>
      <c r="H26"/>
      <c r="I26"/>
    </row>
    <row r="27" spans="1:9" ht="15.6">
      <c r="A27" s="53">
        <v>212</v>
      </c>
      <c r="B27" s="98" t="s">
        <v>61</v>
      </c>
      <c r="C27" s="93" t="s">
        <v>62</v>
      </c>
      <c r="D27" s="53" t="s">
        <v>60</v>
      </c>
      <c r="G27"/>
      <c r="H27"/>
      <c r="I27"/>
    </row>
    <row r="28" spans="1:9" ht="15.6">
      <c r="A28" s="53">
        <v>221</v>
      </c>
      <c r="B28" s="98" t="s">
        <v>63</v>
      </c>
      <c r="C28" s="93" t="s">
        <v>59</v>
      </c>
      <c r="D28" s="53" t="s">
        <v>60</v>
      </c>
      <c r="G28"/>
      <c r="H28"/>
      <c r="I28"/>
    </row>
    <row r="29" spans="1:9" ht="15.6">
      <c r="A29" s="94">
        <v>311</v>
      </c>
      <c r="B29" s="98" t="s">
        <v>64</v>
      </c>
      <c r="C29" s="95" t="s">
        <v>48</v>
      </c>
      <c r="D29" s="60" t="s">
        <v>49</v>
      </c>
      <c r="G29"/>
      <c r="H29"/>
      <c r="I29"/>
    </row>
    <row r="30" spans="1:9" ht="15.6">
      <c r="A30" s="60">
        <v>312</v>
      </c>
      <c r="B30" s="98" t="s">
        <v>65</v>
      </c>
      <c r="C30" s="95" t="s">
        <v>48</v>
      </c>
      <c r="D30" s="60" t="s">
        <v>49</v>
      </c>
      <c r="G30"/>
      <c r="H30"/>
      <c r="I30"/>
    </row>
    <row r="31" spans="1:9" ht="15.6">
      <c r="A31" s="60">
        <v>321</v>
      </c>
      <c r="B31" s="98" t="s">
        <v>66</v>
      </c>
      <c r="C31" s="95" t="s">
        <v>51</v>
      </c>
      <c r="D31" s="60" t="s">
        <v>52</v>
      </c>
      <c r="G31"/>
      <c r="H31"/>
      <c r="I31"/>
    </row>
    <row r="32" spans="1:9" ht="15.6">
      <c r="A32" s="60">
        <v>322</v>
      </c>
      <c r="B32" s="98" t="s">
        <v>67</v>
      </c>
      <c r="C32" s="95" t="s">
        <v>51</v>
      </c>
      <c r="D32" s="60" t="s">
        <v>52</v>
      </c>
      <c r="G32"/>
      <c r="H32"/>
      <c r="I32"/>
    </row>
    <row r="33" spans="1:9" ht="15.6">
      <c r="A33" s="60">
        <v>331</v>
      </c>
      <c r="B33" s="98" t="s">
        <v>68</v>
      </c>
      <c r="C33" s="95" t="s">
        <v>48</v>
      </c>
      <c r="D33" s="60" t="s">
        <v>49</v>
      </c>
      <c r="G33"/>
      <c r="H33"/>
      <c r="I33"/>
    </row>
    <row r="34" spans="1:9" ht="15.6">
      <c r="A34" s="60">
        <v>332</v>
      </c>
      <c r="B34" s="98" t="s">
        <v>69</v>
      </c>
      <c r="C34" s="95" t="s">
        <v>51</v>
      </c>
      <c r="D34" s="60" t="s">
        <v>52</v>
      </c>
      <c r="G34"/>
      <c r="H34"/>
      <c r="I34"/>
    </row>
    <row r="35" spans="1:9" ht="15.6">
      <c r="A35" s="60">
        <v>341</v>
      </c>
      <c r="B35" s="98" t="s">
        <v>70</v>
      </c>
      <c r="C35" s="95" t="s">
        <v>51</v>
      </c>
      <c r="D35" s="60" t="s">
        <v>52</v>
      </c>
      <c r="G35"/>
      <c r="H35"/>
      <c r="I35"/>
    </row>
    <row r="36" spans="1:9" ht="15.6">
      <c r="A36" s="60">
        <v>411</v>
      </c>
      <c r="B36" s="98" t="s">
        <v>71</v>
      </c>
      <c r="C36" s="95" t="s">
        <v>72</v>
      </c>
      <c r="D36" s="53" t="s">
        <v>60</v>
      </c>
      <c r="G36"/>
      <c r="H36"/>
      <c r="I36"/>
    </row>
    <row r="37" spans="1:9" ht="15.6">
      <c r="A37" s="60">
        <v>421</v>
      </c>
      <c r="B37" s="98" t="s">
        <v>73</v>
      </c>
      <c r="C37" s="95" t="s">
        <v>72</v>
      </c>
      <c r="D37" s="53" t="s">
        <v>60</v>
      </c>
      <c r="G37"/>
      <c r="H37"/>
      <c r="I37"/>
    </row>
    <row r="38" spans="1:9" ht="15.6">
      <c r="A38" s="60">
        <v>422</v>
      </c>
      <c r="B38" s="98" t="s">
        <v>74</v>
      </c>
      <c r="C38" s="95" t="s">
        <v>75</v>
      </c>
      <c r="D38" s="60" t="s">
        <v>76</v>
      </c>
      <c r="G38"/>
      <c r="H38"/>
      <c r="I38"/>
    </row>
    <row r="39" spans="1:9" ht="15.6">
      <c r="A39" s="60">
        <v>423</v>
      </c>
      <c r="B39" s="98" t="s">
        <v>77</v>
      </c>
      <c r="C39" s="95" t="s">
        <v>75</v>
      </c>
      <c r="D39" s="60" t="s">
        <v>76</v>
      </c>
      <c r="G39"/>
      <c r="H39"/>
      <c r="I39"/>
    </row>
    <row r="40" spans="1:9" ht="15.6">
      <c r="A40" s="60">
        <v>424</v>
      </c>
      <c r="B40" s="98" t="s">
        <v>78</v>
      </c>
      <c r="C40" s="95" t="s">
        <v>75</v>
      </c>
      <c r="D40" s="60" t="s">
        <v>76</v>
      </c>
      <c r="G40"/>
      <c r="H40"/>
      <c r="I40"/>
    </row>
    <row r="41" spans="1:9" ht="15.6">
      <c r="A41" s="60">
        <v>431</v>
      </c>
      <c r="B41" s="98" t="s">
        <v>79</v>
      </c>
      <c r="C41" s="95" t="s">
        <v>72</v>
      </c>
      <c r="D41" s="53" t="s">
        <v>60</v>
      </c>
      <c r="G41"/>
      <c r="H41"/>
      <c r="I41"/>
    </row>
    <row r="42" spans="1:9" ht="15.6">
      <c r="A42" s="60">
        <v>441</v>
      </c>
      <c r="B42" s="98" t="s">
        <v>80</v>
      </c>
      <c r="C42" s="95" t="s">
        <v>72</v>
      </c>
      <c r="D42" s="53" t="s">
        <v>60</v>
      </c>
      <c r="G42"/>
      <c r="H42"/>
      <c r="I42"/>
    </row>
    <row r="43" spans="1:9" ht="15.6">
      <c r="A43" s="60">
        <v>442</v>
      </c>
      <c r="B43" s="98" t="s">
        <v>81</v>
      </c>
      <c r="C43" s="95" t="s">
        <v>51</v>
      </c>
      <c r="D43" s="60" t="s">
        <v>52</v>
      </c>
      <c r="G43"/>
      <c r="H43"/>
      <c r="I43"/>
    </row>
    <row r="44" spans="1:9" ht="15.6">
      <c r="A44" s="60">
        <v>443</v>
      </c>
      <c r="B44" s="98" t="s">
        <v>82</v>
      </c>
      <c r="C44" s="95" t="s">
        <v>51</v>
      </c>
      <c r="D44" s="60" t="s">
        <v>52</v>
      </c>
      <c r="G44"/>
      <c r="H44"/>
      <c r="I44"/>
    </row>
    <row r="45" spans="1:9" ht="15.6">
      <c r="A45" s="60">
        <v>451</v>
      </c>
      <c r="B45" s="98" t="s">
        <v>83</v>
      </c>
      <c r="C45" s="95" t="s">
        <v>72</v>
      </c>
      <c r="D45" s="53" t="s">
        <v>60</v>
      </c>
      <c r="G45"/>
      <c r="H45"/>
      <c r="I45"/>
    </row>
    <row r="46" spans="1:9" ht="15.6">
      <c r="A46" s="60">
        <v>461</v>
      </c>
      <c r="B46" s="98" t="s">
        <v>84</v>
      </c>
      <c r="C46" s="95" t="s">
        <v>85</v>
      </c>
      <c r="D46" s="60" t="s">
        <v>86</v>
      </c>
      <c r="G46"/>
      <c r="H46"/>
      <c r="I46"/>
    </row>
    <row r="47" spans="1:9" ht="15.6">
      <c r="A47" s="60">
        <v>462</v>
      </c>
      <c r="B47" s="98" t="s">
        <v>87</v>
      </c>
      <c r="C47" s="95" t="s">
        <v>62</v>
      </c>
      <c r="D47" s="53" t="s">
        <v>60</v>
      </c>
      <c r="G47"/>
      <c r="H47"/>
      <c r="I47"/>
    </row>
    <row r="48" spans="1:9" ht="15.6">
      <c r="A48" s="60">
        <v>463</v>
      </c>
      <c r="B48" s="98" t="s">
        <v>88</v>
      </c>
      <c r="C48" s="95" t="s">
        <v>51</v>
      </c>
      <c r="D48" s="60" t="s">
        <v>52</v>
      </c>
      <c r="G48"/>
      <c r="H48"/>
      <c r="I48"/>
    </row>
    <row r="49" spans="1:9" ht="15.6">
      <c r="A49" s="60">
        <v>511</v>
      </c>
      <c r="B49" s="98" t="s">
        <v>89</v>
      </c>
      <c r="C49" s="95" t="s">
        <v>62</v>
      </c>
      <c r="D49" s="53" t="s">
        <v>60</v>
      </c>
      <c r="G49"/>
      <c r="H49"/>
      <c r="I49"/>
    </row>
    <row r="50" spans="1:9" ht="15.6">
      <c r="A50" s="60">
        <v>521</v>
      </c>
      <c r="B50" s="98" t="s">
        <v>90</v>
      </c>
      <c r="C50" s="95" t="s">
        <v>62</v>
      </c>
      <c r="D50" s="53" t="s">
        <v>60</v>
      </c>
      <c r="G50"/>
      <c r="H50"/>
      <c r="I50"/>
    </row>
    <row r="51" spans="1:9" ht="15.6">
      <c r="A51" s="60">
        <v>531</v>
      </c>
      <c r="B51" s="98" t="s">
        <v>91</v>
      </c>
      <c r="C51" s="95" t="s">
        <v>62</v>
      </c>
      <c r="D51" s="53" t="s">
        <v>60</v>
      </c>
      <c r="G51"/>
      <c r="H51"/>
      <c r="I51"/>
    </row>
    <row r="52" spans="1:9" ht="15.6">
      <c r="A52" s="60">
        <v>541</v>
      </c>
      <c r="B52" s="98" t="s">
        <v>92</v>
      </c>
      <c r="C52" s="95" t="s">
        <v>62</v>
      </c>
      <c r="D52" s="53" t="s">
        <v>60</v>
      </c>
      <c r="G52"/>
      <c r="H52"/>
      <c r="I52"/>
    </row>
    <row r="53" spans="1:9" ht="15.6">
      <c r="A53" s="60">
        <v>611</v>
      </c>
      <c r="B53" s="98" t="s">
        <v>93</v>
      </c>
      <c r="C53" s="95" t="s">
        <v>62</v>
      </c>
      <c r="D53" s="53" t="s">
        <v>60</v>
      </c>
      <c r="G53"/>
      <c r="H53"/>
      <c r="I53"/>
    </row>
    <row r="54" spans="1:9" ht="15.6">
      <c r="A54" s="60">
        <v>612</v>
      </c>
      <c r="B54" s="98" t="s">
        <v>94</v>
      </c>
      <c r="C54" s="95" t="s">
        <v>62</v>
      </c>
      <c r="D54" s="53" t="s">
        <v>60</v>
      </c>
      <c r="G54"/>
      <c r="H54"/>
      <c r="I54"/>
    </row>
    <row r="55" spans="1:9" ht="15.6">
      <c r="A55" s="60">
        <v>621</v>
      </c>
      <c r="B55" s="98" t="s">
        <v>95</v>
      </c>
      <c r="C55" s="95" t="s">
        <v>85</v>
      </c>
      <c r="D55" s="60" t="s">
        <v>86</v>
      </c>
      <c r="G55"/>
      <c r="H55"/>
      <c r="I55"/>
    </row>
    <row r="56" spans="1:9" ht="15.6">
      <c r="A56" s="60">
        <v>622</v>
      </c>
      <c r="B56" s="98" t="s">
        <v>96</v>
      </c>
      <c r="C56" s="95" t="s">
        <v>62</v>
      </c>
      <c r="D56" s="53" t="s">
        <v>60</v>
      </c>
      <c r="G56"/>
      <c r="H56"/>
      <c r="I56"/>
    </row>
    <row r="57" spans="1:9" ht="15.6">
      <c r="A57" s="60">
        <v>623</v>
      </c>
      <c r="B57" s="98" t="s">
        <v>97</v>
      </c>
      <c r="C57" s="95" t="s">
        <v>75</v>
      </c>
      <c r="D57" s="60" t="s">
        <v>76</v>
      </c>
      <c r="G57"/>
      <c r="H57"/>
      <c r="I57"/>
    </row>
    <row r="58" spans="1:9" ht="15.6">
      <c r="A58" s="60">
        <v>624</v>
      </c>
      <c r="B58" s="98" t="s">
        <v>98</v>
      </c>
      <c r="C58" s="95" t="s">
        <v>75</v>
      </c>
      <c r="D58" s="60" t="s">
        <v>76</v>
      </c>
      <c r="G58"/>
      <c r="H58"/>
      <c r="I58"/>
    </row>
    <row r="59" spans="1:9" ht="15.6">
      <c r="A59" s="60">
        <v>625</v>
      </c>
      <c r="B59" s="98" t="s">
        <v>99</v>
      </c>
      <c r="C59" s="95" t="s">
        <v>85</v>
      </c>
      <c r="D59" s="60" t="s">
        <v>86</v>
      </c>
      <c r="G59"/>
      <c r="H59"/>
      <c r="I59"/>
    </row>
    <row r="60" spans="1:9" ht="15.6">
      <c r="A60" s="60">
        <v>626</v>
      </c>
      <c r="B60" s="98" t="s">
        <v>100</v>
      </c>
      <c r="C60" s="95" t="s">
        <v>85</v>
      </c>
      <c r="D60" s="60" t="s">
        <v>86</v>
      </c>
      <c r="G60"/>
      <c r="H60"/>
      <c r="I60"/>
    </row>
    <row r="61" spans="1:9" ht="15.6">
      <c r="A61" s="60">
        <v>627</v>
      </c>
      <c r="B61" s="98" t="s">
        <v>101</v>
      </c>
      <c r="C61" s="95" t="s">
        <v>85</v>
      </c>
      <c r="D61" s="60" t="s">
        <v>86</v>
      </c>
      <c r="G61"/>
      <c r="H61"/>
      <c r="I61"/>
    </row>
    <row r="62" spans="1:9" ht="15.6">
      <c r="A62" s="60">
        <v>628</v>
      </c>
      <c r="B62" s="98" t="s">
        <v>102</v>
      </c>
      <c r="C62" s="95" t="s">
        <v>85</v>
      </c>
      <c r="D62" s="60" t="s">
        <v>86</v>
      </c>
      <c r="G62"/>
      <c r="H62"/>
      <c r="I62"/>
    </row>
    <row r="63" spans="1:9" ht="15.6">
      <c r="A63" s="60">
        <v>631</v>
      </c>
      <c r="B63" s="98" t="s">
        <v>103</v>
      </c>
      <c r="C63" s="95" t="s">
        <v>62</v>
      </c>
      <c r="D63" s="53" t="s">
        <v>60</v>
      </c>
      <c r="G63"/>
      <c r="H63"/>
      <c r="I63"/>
    </row>
    <row r="64" spans="1:9" ht="15.6">
      <c r="A64" s="60">
        <v>632</v>
      </c>
      <c r="B64" s="98" t="s">
        <v>104</v>
      </c>
      <c r="C64" s="95" t="s">
        <v>72</v>
      </c>
      <c r="D64" s="53" t="s">
        <v>60</v>
      </c>
      <c r="G64"/>
      <c r="H64"/>
      <c r="I64"/>
    </row>
    <row r="65" spans="1:9" ht="15.6">
      <c r="A65" s="60">
        <v>641</v>
      </c>
      <c r="B65" s="98" t="s">
        <v>105</v>
      </c>
      <c r="C65" s="95" t="s">
        <v>72</v>
      </c>
      <c r="D65" s="53" t="s">
        <v>60</v>
      </c>
      <c r="G65"/>
      <c r="H65"/>
      <c r="I65"/>
    </row>
    <row r="66" spans="1:9" ht="15.6">
      <c r="A66" s="60">
        <v>651</v>
      </c>
      <c r="B66" s="98" t="s">
        <v>106</v>
      </c>
      <c r="C66" s="95" t="s">
        <v>72</v>
      </c>
      <c r="D66" s="53" t="s">
        <v>60</v>
      </c>
      <c r="G66"/>
      <c r="H66"/>
      <c r="I66"/>
    </row>
    <row r="67" spans="1:9" ht="15.6">
      <c r="A67" s="60">
        <v>652</v>
      </c>
      <c r="B67" s="98" t="s">
        <v>107</v>
      </c>
      <c r="C67" s="95" t="s">
        <v>62</v>
      </c>
      <c r="D67" s="53" t="s">
        <v>60</v>
      </c>
      <c r="G67"/>
      <c r="H67"/>
      <c r="I67"/>
    </row>
    <row r="68" spans="1:9" ht="15.6">
      <c r="A68" s="60">
        <v>653</v>
      </c>
      <c r="B68" s="98" t="s">
        <v>108</v>
      </c>
      <c r="C68" s="95" t="s">
        <v>75</v>
      </c>
      <c r="D68" s="60" t="s">
        <v>76</v>
      </c>
      <c r="G68"/>
      <c r="H68"/>
      <c r="I68"/>
    </row>
    <row r="69" spans="1:9" ht="15.6">
      <c r="A69" s="60">
        <v>661</v>
      </c>
      <c r="B69" s="98" t="s">
        <v>109</v>
      </c>
      <c r="C69" s="95" t="s">
        <v>72</v>
      </c>
      <c r="D69" s="53" t="s">
        <v>60</v>
      </c>
      <c r="G69"/>
      <c r="H69"/>
      <c r="I69"/>
    </row>
    <row r="70" spans="1:9" ht="15.6">
      <c r="A70" s="60">
        <v>671</v>
      </c>
      <c r="B70" s="98" t="s">
        <v>110</v>
      </c>
      <c r="C70" s="95" t="s">
        <v>72</v>
      </c>
      <c r="D70" s="53" t="s">
        <v>60</v>
      </c>
      <c r="G70"/>
      <c r="H70"/>
      <c r="I70"/>
    </row>
    <row r="71" spans="1:9" ht="15.6">
      <c r="A71" s="60">
        <v>672</v>
      </c>
      <c r="B71" s="98" t="s">
        <v>111</v>
      </c>
      <c r="C71" s="95" t="s">
        <v>75</v>
      </c>
      <c r="D71" s="60" t="s">
        <v>76</v>
      </c>
      <c r="G71"/>
      <c r="H71"/>
      <c r="I71"/>
    </row>
    <row r="72" spans="1:9" ht="15.6">
      <c r="A72" s="60">
        <v>673</v>
      </c>
      <c r="B72" s="98" t="s">
        <v>112</v>
      </c>
      <c r="C72" s="95" t="s">
        <v>85</v>
      </c>
      <c r="D72" s="60" t="s">
        <v>86</v>
      </c>
      <c r="G72"/>
      <c r="H72"/>
      <c r="I72"/>
    </row>
    <row r="73" spans="1:9" ht="15.6">
      <c r="A73" s="60">
        <v>711</v>
      </c>
      <c r="B73" s="98" t="s">
        <v>113</v>
      </c>
      <c r="C73" s="95" t="s">
        <v>59</v>
      </c>
      <c r="D73" s="53" t="s">
        <v>60</v>
      </c>
      <c r="G73"/>
      <c r="H73"/>
      <c r="I73"/>
    </row>
    <row r="74" spans="1:9" ht="15.6">
      <c r="A74" s="96">
        <v>712</v>
      </c>
      <c r="B74" s="98" t="s">
        <v>114</v>
      </c>
      <c r="C74" s="95" t="s">
        <v>59</v>
      </c>
      <c r="D74" s="53" t="s">
        <v>60</v>
      </c>
      <c r="G74"/>
      <c r="H74"/>
      <c r="I74"/>
    </row>
    <row r="75" spans="1:9" ht="15.6">
      <c r="A75" s="53">
        <v>722</v>
      </c>
      <c r="B75" s="98" t="s">
        <v>115</v>
      </c>
      <c r="C75" s="95" t="s">
        <v>62</v>
      </c>
      <c r="D75" s="53" t="s">
        <v>60</v>
      </c>
      <c r="G75"/>
      <c r="H75"/>
      <c r="I75"/>
    </row>
    <row r="76" spans="1:9" ht="15.6">
      <c r="A76" s="53">
        <v>723</v>
      </c>
      <c r="B76" s="98" t="s">
        <v>116</v>
      </c>
      <c r="C76" s="95" t="s">
        <v>62</v>
      </c>
      <c r="D76" s="53" t="s">
        <v>60</v>
      </c>
      <c r="G76"/>
      <c r="H76"/>
      <c r="I76"/>
    </row>
    <row r="77" spans="1:9" ht="15.6">
      <c r="A77" s="60">
        <v>731</v>
      </c>
      <c r="B77" s="98" t="s">
        <v>117</v>
      </c>
      <c r="C77" s="95" t="s">
        <v>59</v>
      </c>
      <c r="D77" s="53" t="s">
        <v>60</v>
      </c>
      <c r="G77"/>
      <c r="H77"/>
      <c r="I77"/>
    </row>
    <row r="78" spans="1:9" ht="15.6">
      <c r="A78" s="60">
        <v>732</v>
      </c>
      <c r="B78" s="98" t="s">
        <v>118</v>
      </c>
      <c r="C78" s="95" t="s">
        <v>59</v>
      </c>
      <c r="D78" s="53" t="s">
        <v>60</v>
      </c>
      <c r="G78"/>
      <c r="H78"/>
      <c r="I78"/>
    </row>
    <row r="79" spans="1:9" ht="15.6">
      <c r="A79" s="60">
        <v>733</v>
      </c>
      <c r="B79" s="98" t="s">
        <v>119</v>
      </c>
      <c r="C79" s="95" t="s">
        <v>75</v>
      </c>
      <c r="D79" s="60" t="s">
        <v>76</v>
      </c>
      <c r="G79"/>
      <c r="H79"/>
      <c r="I79"/>
    </row>
    <row r="80" spans="1:9" ht="15.6">
      <c r="A80" s="53">
        <v>751</v>
      </c>
      <c r="B80" s="98" t="s">
        <v>120</v>
      </c>
      <c r="C80" s="95" t="s">
        <v>59</v>
      </c>
      <c r="D80" s="53" t="s">
        <v>60</v>
      </c>
      <c r="G80"/>
      <c r="H80"/>
      <c r="I80"/>
    </row>
    <row r="81" spans="1:9" ht="15.6">
      <c r="A81" s="53">
        <v>752</v>
      </c>
      <c r="B81" s="98" t="s">
        <v>121</v>
      </c>
      <c r="C81" s="95" t="s">
        <v>59</v>
      </c>
      <c r="D81" s="53" t="s">
        <v>60</v>
      </c>
      <c r="G81"/>
      <c r="H81"/>
      <c r="I81"/>
    </row>
    <row r="82" spans="1:9" ht="15.6">
      <c r="A82" s="60">
        <v>753</v>
      </c>
      <c r="B82" s="98" t="s">
        <v>122</v>
      </c>
      <c r="C82" s="95" t="s">
        <v>75</v>
      </c>
      <c r="D82" s="60" t="s">
        <v>76</v>
      </c>
      <c r="G82"/>
      <c r="H82"/>
      <c r="I82"/>
    </row>
    <row r="83" spans="1:9" ht="15.6">
      <c r="A83" s="53">
        <v>801</v>
      </c>
      <c r="B83" s="98" t="s">
        <v>123</v>
      </c>
      <c r="C83" s="95" t="s">
        <v>59</v>
      </c>
      <c r="D83" s="53" t="s">
        <v>60</v>
      </c>
      <c r="G83"/>
      <c r="H83"/>
      <c r="I83"/>
    </row>
    <row r="84" spans="1:9" ht="15.6">
      <c r="A84" s="53">
        <v>802</v>
      </c>
      <c r="B84" s="98" t="s">
        <v>124</v>
      </c>
      <c r="C84" s="95" t="s">
        <v>59</v>
      </c>
      <c r="D84" s="53" t="s">
        <v>60</v>
      </c>
      <c r="G84"/>
      <c r="H84"/>
      <c r="I84"/>
    </row>
    <row r="85" spans="1:9" ht="15.6">
      <c r="A85" s="53">
        <v>803</v>
      </c>
      <c r="B85" s="98" t="s">
        <v>125</v>
      </c>
      <c r="C85" s="95" t="s">
        <v>59</v>
      </c>
      <c r="D85" s="53" t="s">
        <v>60</v>
      </c>
      <c r="G85"/>
      <c r="H85"/>
      <c r="I85"/>
    </row>
    <row r="86" spans="1:9" ht="15.6">
      <c r="A86" s="53">
        <v>804</v>
      </c>
      <c r="B86" s="98" t="s">
        <v>126</v>
      </c>
      <c r="C86" s="95" t="s">
        <v>59</v>
      </c>
      <c r="D86" s="53" t="s">
        <v>60</v>
      </c>
      <c r="G86"/>
      <c r="H86"/>
    </row>
    <row r="87" spans="1:9" ht="15.6">
      <c r="A87" s="60">
        <v>805</v>
      </c>
      <c r="B87" s="98" t="s">
        <v>127</v>
      </c>
      <c r="C87" s="95" t="s">
        <v>59</v>
      </c>
      <c r="D87" s="53" t="s">
        <v>60</v>
      </c>
    </row>
    <row r="88" spans="1:9" ht="15.6">
      <c r="A88" s="60">
        <v>806</v>
      </c>
      <c r="B88" s="98" t="s">
        <v>128</v>
      </c>
      <c r="C88" s="95" t="s">
        <v>85</v>
      </c>
      <c r="D88" s="60" t="s">
        <v>86</v>
      </c>
    </row>
    <row r="89" spans="1:9" ht="15.6">
      <c r="A89" s="53">
        <v>901</v>
      </c>
      <c r="B89" s="98" t="s">
        <v>129</v>
      </c>
      <c r="C89" s="95" t="s">
        <v>59</v>
      </c>
      <c r="D89" s="53" t="s">
        <v>60</v>
      </c>
    </row>
    <row r="90" spans="1:9" ht="15.6">
      <c r="A90" s="53">
        <v>902</v>
      </c>
      <c r="B90" s="98" t="s">
        <v>130</v>
      </c>
      <c r="C90" s="95" t="s">
        <v>75</v>
      </c>
      <c r="D90" s="60" t="s">
        <v>76</v>
      </c>
    </row>
    <row r="91" spans="1:9" ht="15.6">
      <c r="A91" s="53">
        <v>903</v>
      </c>
      <c r="B91" s="98" t="s">
        <v>131</v>
      </c>
      <c r="C91" s="95" t="s">
        <v>75</v>
      </c>
      <c r="D91" s="60" t="s">
        <v>76</v>
      </c>
    </row>
    <row r="92" spans="1:9">
      <c r="A92" s="162">
        <f>COUNTA(A19:A91)</f>
        <v>73</v>
      </c>
    </row>
  </sheetData>
  <mergeCells count="12">
    <mergeCell ref="G12:H12"/>
    <mergeCell ref="A12:A13"/>
    <mergeCell ref="A15:A16"/>
    <mergeCell ref="A3:A8"/>
    <mergeCell ref="C5:C6"/>
    <mergeCell ref="D5:D6"/>
    <mergeCell ref="G1:I1"/>
    <mergeCell ref="G6:I6"/>
    <mergeCell ref="G8:I8"/>
    <mergeCell ref="G10:I10"/>
    <mergeCell ref="A1:E1"/>
    <mergeCell ref="E5:E6"/>
  </mergeCells>
  <hyperlinks>
    <hyperlink ref="H13" r:id="rId1" display="https://nam11.safelinks.protection.outlook.com/?url=https%3A%2F%2Fdc3.mil%2FMissions%2FDC3-Cyber-Training-Academy%2FDC3-Cyber-Training-Academy%2F&amp;data=05%7C02%7CWalsh_Tyler%40bah.com%7C6684ab8d17fa470dc22e08dd62f5f7b7%7Cd5fe813e0caa432ab2acd555aa91bd1c%7C1%7C0%7C638775530741080582%7CUnknown%7CTWFpbGZsb3d8eyJFbXB0eU1hcGkiOnRydWUsIlYiOiIwLjAuMDAwMCIsIlAiOiJXaW4zMiIsIkFOIjoiTWFpbCIsIldUIjoyfQ%3D%3D%7C0%7C%7C%7C&amp;sdata=YowXg4jmyyV6oY%2B5VRMpJC4RQ%2BPr2yw2yyyq5n9EUIQ%3D&amp;reserved=0" xr:uid="{767585F4-1876-4C16-A311-32D41DC49DC3}"/>
    <hyperlink ref="H14" r:id="rId2" display="https://nam11.safelinks.protection.outlook.com/?url=https%3A%2F%2Fcyber.mil%2Fcyber-training%2Ftraining-catalogue%2F&amp;data=05%7C02%7CWalsh_Tyler%40bah.com%7C6684ab8d17fa470dc22e08dd62f5f7b7%7Cd5fe813e0caa432ab2acd555aa91bd1c%7C1%7C0%7C638775530741101901%7CUnknown%7CTWFpbGZsb3d8eyJFbXB0eU1hcGkiOnRydWUsIlYiOiIwLjAuMDAwMCIsIlAiOiJXaW4zMiIsIkFOIjoiTWFpbCIsIldUIjoyfQ%3D%3D%7C0%7C%7C%7C&amp;sdata=cYm%2FXjdpBX%2FgGbIZ8xZpZOsARH7LU%2B%2FJcVvr%2F8M1L9k%3D&amp;reserved=0" xr:uid="{684713F2-27AA-4DCF-B2C7-69E43DA2EEC8}"/>
    <hyperlink ref="H15" r:id="rId3" display="https://nam11.safelinks.protection.outlook.com/?url=https%3A%2F%2Fwww.dau.edu%2Fplaylists%3Ffield_playlist_last_modified_value%3D1%26sort_by%3Dtitle%26sort_order%3DASC%26playlist-search%3DDCWF&amp;data=05%7C02%7CWalsh_Tyler%40bah.com%7C6684ab8d17fa470dc22e08dd62f5f7b7%7Cd5fe813e0caa432ab2acd555aa91bd1c%7C1%7C0%7C638775530741120911%7CUnknown%7CTWFpbGZsb3d8eyJFbXB0eU1hcGkiOnRydWUsIlYiOiIwLjAuMDAwMCIsIlAiOiJXaW4zMiIsIkFOIjoiTWFpbCIsIldUIjoyfQ%3D%3D%7C0%7C%7C%7C&amp;sdata=pG77RZuQ3kODItpnH%2BT1ndAek6AduCzkh2d%2FrxHuYzQ%3D&amp;reserved=0" xr:uid="{E3B0D063-00D1-4144-B03D-AAFDED1F9341}"/>
  </hyperlink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65641B3-B32D-4FF4-A23B-98FC8614FE81}">
  <sheetPr>
    <tabColor rgb="FFFFC000"/>
  </sheetPr>
  <dimension ref="A1:P55"/>
  <sheetViews>
    <sheetView zoomScale="70" zoomScaleNormal="70" workbookViewId="0">
      <selection activeCell="D16" sqref="D16"/>
    </sheetView>
  </sheetViews>
  <sheetFormatPr defaultColWidth="9.140625" defaultRowHeight="14.1"/>
  <cols>
    <col min="1" max="1" width="7" style="2" customWidth="1"/>
    <col min="2" max="2" width="29" style="2" customWidth="1"/>
    <col min="3" max="3" width="69.5703125" style="2" customWidth="1"/>
    <col min="4" max="4" width="12" style="2" customWidth="1"/>
    <col min="5" max="5" width="7.85546875" style="2" customWidth="1"/>
    <col min="6" max="6" width="27.140625" style="89" customWidth="1"/>
    <col min="7" max="7" width="41.42578125" style="2" customWidth="1"/>
    <col min="8" max="8" width="42.42578125" style="2" customWidth="1"/>
    <col min="9" max="9" width="40.28515625" style="2" customWidth="1"/>
    <col min="10" max="10" width="51.42578125" style="2" customWidth="1"/>
    <col min="11" max="12" width="9.140625" style="2"/>
    <col min="13" max="14" width="38.28515625" style="2" bestFit="1" customWidth="1"/>
    <col min="15" max="15" width="30" style="2" bestFit="1" customWidth="1"/>
    <col min="16" max="16" width="49.5703125" style="2" customWidth="1"/>
    <col min="17" max="16384" width="9.140625" style="2"/>
  </cols>
  <sheetData>
    <row r="1" spans="1:16" ht="10.5" customHeight="1" thickBot="1">
      <c r="F1" s="222" t="s">
        <v>132</v>
      </c>
      <c r="G1" s="191" t="str">
        <f>CONCATENATE(LEFT($C$3,3), "-","Basic")</f>
        <v>312-Basic</v>
      </c>
      <c r="H1" s="193" t="str">
        <f>CONCATENATE(LEFT($C$3,3), "-","Intermediate")</f>
        <v>312-Intermediate</v>
      </c>
      <c r="I1" s="193" t="str">
        <f>CONCATENATE(LEFT($C$3,3), "-","Advanced")</f>
        <v>312-Advanced</v>
      </c>
      <c r="J1" s="193" t="s">
        <v>133</v>
      </c>
      <c r="L1" s="199" t="s">
        <v>134</v>
      </c>
      <c r="M1" s="193" t="str">
        <f>CONCATENATE(LEFT(C27,3), "-","Basic")</f>
        <v>731-Basic</v>
      </c>
      <c r="N1" s="191" t="str">
        <f>CONCATENATE(LEFT(C27,3), "-","Intermediate")</f>
        <v>731-Intermediate</v>
      </c>
      <c r="O1" s="191" t="str">
        <f>CONCATENATE(LEFT(C27,3), "-","Advanced")</f>
        <v>731-Advanced</v>
      </c>
      <c r="P1" s="193" t="s">
        <v>133</v>
      </c>
    </row>
    <row r="2" spans="1:16" ht="29.25" customHeight="1" thickBot="1">
      <c r="A2" s="209" t="s">
        <v>132</v>
      </c>
      <c r="B2" s="3" t="s">
        <v>135</v>
      </c>
      <c r="C2" s="163" t="s">
        <v>59</v>
      </c>
      <c r="D2" s="92"/>
      <c r="E2" s="105"/>
      <c r="F2" s="223"/>
      <c r="G2" s="192"/>
      <c r="H2" s="194"/>
      <c r="I2" s="194"/>
      <c r="J2" s="194"/>
      <c r="L2" s="199"/>
      <c r="M2" s="194"/>
      <c r="N2" s="192"/>
      <c r="O2" s="192"/>
      <c r="P2" s="194"/>
    </row>
    <row r="3" spans="1:16" ht="15.75" customHeight="1">
      <c r="A3" s="209"/>
      <c r="B3" s="224" t="s">
        <v>136</v>
      </c>
      <c r="C3" s="217" t="s">
        <v>137</v>
      </c>
      <c r="D3" s="92"/>
      <c r="E3" s="206" t="s">
        <v>8</v>
      </c>
      <c r="F3" s="219" t="s">
        <v>9</v>
      </c>
      <c r="G3" s="6" t="s">
        <v>138</v>
      </c>
      <c r="H3" s="6" t="s">
        <v>138</v>
      </c>
      <c r="I3" s="9"/>
      <c r="J3" s="196" t="s">
        <v>139</v>
      </c>
      <c r="M3" s="6" t="s">
        <v>138</v>
      </c>
      <c r="N3" s="6" t="s">
        <v>138</v>
      </c>
      <c r="O3" s="9"/>
      <c r="P3" s="196" t="s">
        <v>19</v>
      </c>
    </row>
    <row r="4" spans="1:16" ht="24" customHeight="1" thickBot="1">
      <c r="A4" s="210"/>
      <c r="B4" s="225"/>
      <c r="C4" s="218"/>
      <c r="D4" s="92"/>
      <c r="E4" s="207"/>
      <c r="F4" s="220"/>
      <c r="G4" s="7" t="s">
        <v>140</v>
      </c>
      <c r="H4" s="7" t="s">
        <v>140</v>
      </c>
      <c r="I4" s="195" t="s">
        <v>141</v>
      </c>
      <c r="J4" s="197"/>
      <c r="M4" s="7" t="s">
        <v>140</v>
      </c>
      <c r="N4" s="7" t="s">
        <v>140</v>
      </c>
      <c r="O4" s="195" t="s">
        <v>141</v>
      </c>
      <c r="P4" s="197"/>
    </row>
    <row r="5" spans="1:16" ht="15" customHeight="1">
      <c r="A5" s="206" t="s">
        <v>142</v>
      </c>
      <c r="B5" s="185" t="str">
        <f>VLOOKUP(C3,Reference!K2:L74,2)</f>
        <v>Evaluates collection operations and develops effects-based collection requirements strategies using available sources and methods to improve collection.  Develops, processes, validates, and coordinates submission of collection requirements.  Evaluates performance of collection assets and collection operations.</v>
      </c>
      <c r="C5" s="186"/>
      <c r="D5" s="92"/>
      <c r="E5" s="207"/>
      <c r="F5" s="220"/>
      <c r="G5" s="7" t="s">
        <v>143</v>
      </c>
      <c r="H5" s="7" t="s">
        <v>143</v>
      </c>
      <c r="I5" s="195"/>
      <c r="J5" s="197"/>
      <c r="M5" s="7" t="s">
        <v>143</v>
      </c>
      <c r="N5" s="7" t="s">
        <v>143</v>
      </c>
      <c r="O5" s="195"/>
      <c r="P5" s="197"/>
    </row>
    <row r="6" spans="1:16" ht="15" customHeight="1">
      <c r="A6" s="207"/>
      <c r="B6" s="185"/>
      <c r="C6" s="186"/>
      <c r="D6" s="92"/>
      <c r="E6" s="207"/>
      <c r="F6" s="220"/>
      <c r="G6" s="7" t="s">
        <v>144</v>
      </c>
      <c r="H6" s="7" t="s">
        <v>144</v>
      </c>
      <c r="I6" s="195"/>
      <c r="J6" s="197"/>
      <c r="M6" s="7" t="s">
        <v>144</v>
      </c>
      <c r="N6" s="7" t="s">
        <v>144</v>
      </c>
      <c r="O6" s="195"/>
      <c r="P6" s="197"/>
    </row>
    <row r="7" spans="1:16" ht="15" customHeight="1">
      <c r="A7" s="207"/>
      <c r="B7" s="185"/>
      <c r="C7" s="186"/>
      <c r="D7" s="92"/>
      <c r="E7" s="207"/>
      <c r="F7" s="220"/>
      <c r="G7" s="7" t="s">
        <v>145</v>
      </c>
      <c r="H7" s="7" t="s">
        <v>145</v>
      </c>
      <c r="I7" s="195"/>
      <c r="J7" s="197"/>
      <c r="M7" s="7" t="s">
        <v>145</v>
      </c>
      <c r="N7" s="7" t="s">
        <v>145</v>
      </c>
      <c r="O7" s="195"/>
      <c r="P7" s="197"/>
    </row>
    <row r="8" spans="1:16" ht="15.95" thickBot="1">
      <c r="A8" s="207"/>
      <c r="B8" s="185"/>
      <c r="C8" s="186"/>
      <c r="D8" s="92"/>
      <c r="E8" s="207"/>
      <c r="F8" s="220"/>
      <c r="G8" s="8" t="s">
        <v>146</v>
      </c>
      <c r="H8" s="8" t="s">
        <v>146</v>
      </c>
      <c r="I8" s="55"/>
      <c r="J8" s="197"/>
      <c r="M8" s="8" t="s">
        <v>146</v>
      </c>
      <c r="N8" s="8" t="s">
        <v>146</v>
      </c>
      <c r="O8" s="55"/>
      <c r="P8" s="197"/>
    </row>
    <row r="9" spans="1:16" ht="17.25" customHeight="1" thickBot="1">
      <c r="A9" s="207"/>
      <c r="B9" s="185"/>
      <c r="C9" s="186"/>
      <c r="D9" s="92"/>
      <c r="E9" s="207"/>
      <c r="F9" s="221"/>
      <c r="G9" s="150" t="s">
        <v>14</v>
      </c>
      <c r="H9" s="150" t="s">
        <v>14</v>
      </c>
      <c r="I9" s="151" t="s">
        <v>14</v>
      </c>
      <c r="J9" s="190"/>
      <c r="M9" s="151" t="s">
        <v>14</v>
      </c>
      <c r="N9" s="150" t="s">
        <v>14</v>
      </c>
      <c r="O9" s="151" t="s">
        <v>14</v>
      </c>
      <c r="P9" s="190"/>
    </row>
    <row r="10" spans="1:16" ht="16.5" customHeight="1">
      <c r="A10" s="207"/>
      <c r="B10" s="185"/>
      <c r="C10" s="186"/>
      <c r="D10" s="30"/>
      <c r="E10" s="207"/>
      <c r="F10" s="226" t="s">
        <v>16</v>
      </c>
      <c r="G10" s="14" t="str" cm="1">
        <f t="array" ref="G10">IFERROR(_xlfn._xlws.FILTER(Reference!$F$3:$F$251,Reference!$E$3:$E$251='Matrix Tool'!G$1,"PENDING SUBMISSION"),"")</f>
        <v>PENDING SUBMISSION</v>
      </c>
      <c r="H10" s="15" t="str" cm="1">
        <f t="array" ref="H10">IFERROR(_xlfn._xlws.FILTER(Reference!$F$3:$F$251,Reference!$E$3:$E$251='Matrix Tool'!H$1,"PENDING SUBMISSION"),"")</f>
        <v>PENDING SUBMISSION</v>
      </c>
      <c r="I10" s="16" t="str" cm="1">
        <f t="array" ref="I10">IFERROR(_xlfn._xlws.FILTER(Reference!$F$3:$F$251,Reference!$E$3:$E$251='Matrix Tool'!I$1,"PENDING SUBMISSION"),"")</f>
        <v>PENDING SUBMISSION</v>
      </c>
      <c r="J10" s="198" t="s">
        <v>147</v>
      </c>
      <c r="M10" s="15" t="str" cm="1">
        <f t="array" ref="M10">IFERROR(_xlfn._xlws.FILTER(Reference!$F$3:$F$251,Reference!$E$3:$E$251='Matrix Tool'!M$1,"PENDING SUBMISSION"),"")</f>
        <v>PENDING SUBMISSION</v>
      </c>
      <c r="N10" s="15" t="str" cm="1">
        <f t="array" ref="N10">IFERROR(_xlfn._xlws.FILTER(Reference!$F$3:$F$251,Reference!$E$3:$E$251='Matrix Tool'!N$1,"PENDING SUBMISSION"),"")</f>
        <v>PENDING SUBMISSION</v>
      </c>
      <c r="O10" s="16" t="str" cm="1">
        <f t="array" ref="O10">IFERROR(_xlfn._xlws.FILTER(Reference!$F$3:$F$251,Reference!$E$3:$E$251='Matrix Tool'!O$1,"PENDING SUBMISSION"),"")</f>
        <v>Cyber 101</v>
      </c>
      <c r="P10" s="198" t="s">
        <v>147</v>
      </c>
    </row>
    <row r="11" spans="1:16" ht="15" customHeight="1">
      <c r="A11" s="207"/>
      <c r="B11" s="185"/>
      <c r="C11" s="186"/>
      <c r="D11" s="30"/>
      <c r="E11" s="207"/>
      <c r="F11" s="227"/>
      <c r="G11" s="17"/>
      <c r="H11" s="18"/>
      <c r="I11" s="19"/>
      <c r="J11" s="189"/>
      <c r="M11" s="18"/>
      <c r="N11" s="18"/>
      <c r="O11" s="19"/>
      <c r="P11" s="189"/>
    </row>
    <row r="12" spans="1:16" ht="15" customHeight="1">
      <c r="A12" s="207"/>
      <c r="B12" s="185"/>
      <c r="C12" s="186"/>
      <c r="D12" s="28"/>
      <c r="E12" s="207"/>
      <c r="F12" s="227"/>
      <c r="G12" s="17"/>
      <c r="H12" s="18"/>
      <c r="I12" s="19"/>
      <c r="J12" s="189"/>
      <c r="M12" s="18"/>
      <c r="N12" s="18"/>
      <c r="O12" s="19"/>
      <c r="P12" s="189"/>
    </row>
    <row r="13" spans="1:16" ht="15" customHeight="1">
      <c r="A13" s="207"/>
      <c r="B13" s="185"/>
      <c r="C13" s="186"/>
      <c r="D13" s="28"/>
      <c r="E13" s="207"/>
      <c r="F13" s="227"/>
      <c r="G13" s="17"/>
      <c r="H13" s="18"/>
      <c r="I13" s="19"/>
      <c r="J13" s="189"/>
      <c r="M13" s="18"/>
      <c r="N13" s="18"/>
      <c r="O13" s="19"/>
      <c r="P13" s="189"/>
    </row>
    <row r="14" spans="1:16" ht="15" customHeight="1">
      <c r="A14" s="207"/>
      <c r="B14" s="185"/>
      <c r="C14" s="186"/>
      <c r="D14" s="28"/>
      <c r="E14" s="207"/>
      <c r="F14" s="227"/>
      <c r="G14" s="17"/>
      <c r="H14" s="18"/>
      <c r="I14" s="19"/>
      <c r="J14" s="189"/>
      <c r="M14" s="18"/>
      <c r="N14" s="18"/>
      <c r="O14" s="19"/>
      <c r="P14" s="189"/>
    </row>
    <row r="15" spans="1:16" ht="15" customHeight="1">
      <c r="A15" s="207"/>
      <c r="B15" s="185"/>
      <c r="C15" s="186"/>
      <c r="D15" s="28"/>
      <c r="E15" s="207"/>
      <c r="F15" s="227"/>
      <c r="G15" s="17"/>
      <c r="H15" s="18"/>
      <c r="I15" s="19"/>
      <c r="J15" s="189"/>
      <c r="M15" s="18"/>
      <c r="N15" s="18"/>
      <c r="O15" s="19"/>
      <c r="P15" s="189"/>
    </row>
    <row r="16" spans="1:16" ht="15" customHeight="1">
      <c r="A16" s="207"/>
      <c r="B16" s="185"/>
      <c r="C16" s="186"/>
      <c r="D16" s="28"/>
      <c r="E16" s="207"/>
      <c r="F16" s="227"/>
      <c r="G16" s="17"/>
      <c r="H16" s="18"/>
      <c r="I16" s="19"/>
      <c r="J16" s="189"/>
      <c r="M16" s="18"/>
      <c r="N16" s="18"/>
      <c r="O16" s="19"/>
      <c r="P16" s="189"/>
    </row>
    <row r="17" spans="1:16" ht="15" customHeight="1">
      <c r="A17" s="207"/>
      <c r="B17" s="185"/>
      <c r="C17" s="186"/>
      <c r="D17" s="28"/>
      <c r="E17" s="207"/>
      <c r="F17" s="227"/>
      <c r="G17" s="17"/>
      <c r="H17" s="18"/>
      <c r="I17" s="19"/>
      <c r="J17" s="189"/>
      <c r="M17" s="18"/>
      <c r="N17" s="18"/>
      <c r="O17" s="19"/>
      <c r="P17" s="189"/>
    </row>
    <row r="18" spans="1:16" ht="15" customHeight="1">
      <c r="A18" s="207"/>
      <c r="B18" s="185"/>
      <c r="C18" s="186"/>
      <c r="D18" s="28"/>
      <c r="E18" s="207"/>
      <c r="F18" s="227"/>
      <c r="G18" s="17"/>
      <c r="H18" s="18"/>
      <c r="I18" s="19"/>
      <c r="J18" s="189"/>
      <c r="M18" s="18"/>
      <c r="N18" s="18"/>
      <c r="O18" s="19"/>
      <c r="P18" s="189"/>
    </row>
    <row r="19" spans="1:16" ht="15" customHeight="1">
      <c r="A19" s="207"/>
      <c r="B19" s="185"/>
      <c r="C19" s="186"/>
      <c r="D19" s="28"/>
      <c r="E19" s="207"/>
      <c r="F19" s="227"/>
      <c r="G19" s="17"/>
      <c r="H19" s="18"/>
      <c r="I19" s="19"/>
      <c r="J19" s="189"/>
      <c r="M19" s="18"/>
      <c r="N19" s="18"/>
      <c r="O19" s="19"/>
      <c r="P19" s="189"/>
    </row>
    <row r="20" spans="1:16" ht="15" customHeight="1">
      <c r="A20" s="207"/>
      <c r="B20" s="185"/>
      <c r="C20" s="186"/>
      <c r="D20" s="28"/>
      <c r="E20" s="207"/>
      <c r="F20" s="227"/>
      <c r="G20" s="17"/>
      <c r="H20" s="18"/>
      <c r="I20" s="19"/>
      <c r="J20" s="189"/>
      <c r="M20" s="18"/>
      <c r="N20" s="18"/>
      <c r="O20" s="19"/>
      <c r="P20" s="189"/>
    </row>
    <row r="21" spans="1:16" ht="15" customHeight="1">
      <c r="A21" s="207"/>
      <c r="B21" s="185"/>
      <c r="C21" s="186"/>
      <c r="D21" s="28"/>
      <c r="E21" s="207"/>
      <c r="F21" s="227"/>
      <c r="G21" s="17"/>
      <c r="H21" s="18"/>
      <c r="I21" s="19"/>
      <c r="J21" s="189"/>
      <c r="M21" s="18"/>
      <c r="N21" s="18"/>
      <c r="O21" s="19"/>
      <c r="P21" s="189"/>
    </row>
    <row r="22" spans="1:16" ht="15" customHeight="1" thickBot="1">
      <c r="A22" s="208"/>
      <c r="B22" s="187"/>
      <c r="C22" s="188"/>
      <c r="D22" s="28"/>
      <c r="E22" s="207"/>
      <c r="F22" s="227"/>
      <c r="G22" s="17"/>
      <c r="H22" s="18"/>
      <c r="I22" s="19"/>
      <c r="J22" s="189"/>
      <c r="M22" s="18"/>
      <c r="N22" s="18"/>
      <c r="O22" s="19"/>
      <c r="P22" s="189"/>
    </row>
    <row r="23" spans="1:16" ht="15" customHeight="1">
      <c r="D23" s="28"/>
      <c r="E23" s="207"/>
      <c r="F23" s="227"/>
      <c r="G23" s="17"/>
      <c r="H23" s="18"/>
      <c r="I23" s="19"/>
      <c r="J23" s="189"/>
      <c r="M23" s="18"/>
      <c r="N23" s="18"/>
      <c r="O23" s="19"/>
      <c r="P23" s="189"/>
    </row>
    <row r="24" spans="1:16" ht="15" customHeight="1">
      <c r="D24" s="28"/>
      <c r="E24" s="207"/>
      <c r="F24" s="227"/>
      <c r="G24" s="17"/>
      <c r="H24" s="18"/>
      <c r="I24" s="19"/>
      <c r="J24" s="189"/>
      <c r="M24" s="18"/>
      <c r="N24" s="18"/>
      <c r="O24" s="19"/>
      <c r="P24" s="189"/>
    </row>
    <row r="25" spans="1:16" ht="15" customHeight="1" thickBot="1">
      <c r="B25" s="106"/>
      <c r="C25" s="107"/>
      <c r="D25" s="28"/>
      <c r="E25" s="207"/>
      <c r="F25" s="227"/>
      <c r="G25" s="17"/>
      <c r="H25" s="18"/>
      <c r="I25" s="19"/>
      <c r="J25" s="189"/>
      <c r="M25" s="18"/>
      <c r="N25" s="18"/>
      <c r="O25" s="19"/>
      <c r="P25" s="189"/>
    </row>
    <row r="26" spans="1:16" ht="22.5" customHeight="1">
      <c r="A26" s="211" t="s">
        <v>134</v>
      </c>
      <c r="B26" s="3" t="s">
        <v>135</v>
      </c>
      <c r="C26" s="163" t="s">
        <v>59</v>
      </c>
      <c r="D26" s="28"/>
      <c r="E26" s="207"/>
      <c r="F26" s="227"/>
      <c r="G26" s="17"/>
      <c r="H26" s="18"/>
      <c r="I26" s="19"/>
      <c r="J26" s="189"/>
      <c r="M26" s="18"/>
      <c r="N26" s="18"/>
      <c r="O26" s="19"/>
      <c r="P26" s="189"/>
    </row>
    <row r="27" spans="1:16" ht="15" customHeight="1">
      <c r="A27" s="211"/>
      <c r="B27" s="224" t="s">
        <v>136</v>
      </c>
      <c r="C27" s="183" t="s">
        <v>148</v>
      </c>
      <c r="D27" s="28"/>
      <c r="E27" s="207"/>
      <c r="F27" s="227"/>
      <c r="G27" s="17"/>
      <c r="H27" s="18"/>
      <c r="I27" s="19"/>
      <c r="J27" s="189"/>
      <c r="M27" s="18"/>
      <c r="N27" s="18"/>
      <c r="O27" s="19"/>
      <c r="P27" s="189"/>
    </row>
    <row r="28" spans="1:16" ht="15" customHeight="1" thickBot="1">
      <c r="A28" s="212"/>
      <c r="B28" s="225"/>
      <c r="C28" s="184"/>
      <c r="D28" s="28"/>
      <c r="E28" s="207"/>
      <c r="F28" s="227"/>
      <c r="G28" s="17"/>
      <c r="H28" s="18"/>
      <c r="I28" s="19"/>
      <c r="J28" s="189"/>
      <c r="M28" s="18"/>
      <c r="N28" s="18"/>
      <c r="O28" s="19"/>
      <c r="P28" s="189"/>
    </row>
    <row r="29" spans="1:16" ht="15" customHeight="1">
      <c r="A29" s="206" t="s">
        <v>142</v>
      </c>
      <c r="B29" s="185" t="str">
        <f>VLOOKUP(C27,Reference!K2:L74,2)</f>
        <v xml:space="preserve">Provides legal advice and recommendations on relevant topics related to cyber law. </v>
      </c>
      <c r="C29" s="186"/>
      <c r="D29" s="28"/>
      <c r="E29" s="207"/>
      <c r="F29" s="227"/>
      <c r="G29" s="17"/>
      <c r="H29" s="18"/>
      <c r="I29" s="19"/>
      <c r="J29" s="189"/>
      <c r="M29" s="18"/>
      <c r="N29" s="18"/>
      <c r="O29" s="19"/>
      <c r="P29" s="189"/>
    </row>
    <row r="30" spans="1:16" ht="15" customHeight="1">
      <c r="A30" s="207"/>
      <c r="B30" s="185"/>
      <c r="C30" s="186"/>
      <c r="D30" s="28"/>
      <c r="E30" s="207"/>
      <c r="F30" s="227"/>
      <c r="G30" s="17"/>
      <c r="H30" s="18"/>
      <c r="I30" s="19"/>
      <c r="J30" s="189"/>
      <c r="M30" s="18"/>
      <c r="N30" s="18"/>
      <c r="O30" s="19"/>
      <c r="P30" s="189"/>
    </row>
    <row r="31" spans="1:16" ht="15.75" customHeight="1">
      <c r="A31" s="207"/>
      <c r="B31" s="185"/>
      <c r="C31" s="186"/>
      <c r="D31" s="28"/>
      <c r="E31" s="207"/>
      <c r="F31" s="227"/>
      <c r="G31" s="17"/>
      <c r="H31" s="18"/>
      <c r="I31" s="19"/>
      <c r="J31" s="189"/>
      <c r="M31" s="18"/>
      <c r="N31" s="18"/>
      <c r="O31" s="19"/>
      <c r="P31" s="189"/>
    </row>
    <row r="32" spans="1:16" ht="15" customHeight="1">
      <c r="A32" s="207"/>
      <c r="B32" s="185"/>
      <c r="C32" s="186"/>
      <c r="D32" s="28"/>
      <c r="E32" s="207"/>
      <c r="F32" s="227"/>
      <c r="G32" s="17"/>
      <c r="H32" s="18"/>
      <c r="I32" s="19"/>
      <c r="J32" s="189"/>
      <c r="M32" s="18"/>
      <c r="N32" s="18"/>
      <c r="O32" s="19"/>
      <c r="P32" s="189"/>
    </row>
    <row r="33" spans="1:16" ht="23.25" customHeight="1" thickBot="1">
      <c r="A33" s="207"/>
      <c r="B33" s="185"/>
      <c r="C33" s="186"/>
      <c r="D33" s="28"/>
      <c r="E33" s="207"/>
      <c r="F33" s="227"/>
      <c r="G33" s="20"/>
      <c r="H33" s="21"/>
      <c r="I33" s="22"/>
      <c r="J33" s="189"/>
      <c r="M33" s="21"/>
      <c r="N33" s="21"/>
      <c r="O33" s="22"/>
      <c r="P33" s="189"/>
    </row>
    <row r="34" spans="1:16" ht="18.75" customHeight="1" thickBot="1">
      <c r="A34" s="207"/>
      <c r="B34" s="185"/>
      <c r="C34" s="186"/>
      <c r="D34" s="28"/>
      <c r="E34" s="207"/>
      <c r="F34" s="228"/>
      <c r="G34" s="150" t="s">
        <v>14</v>
      </c>
      <c r="H34" s="150" t="s">
        <v>14</v>
      </c>
      <c r="I34" s="151" t="s">
        <v>14</v>
      </c>
      <c r="J34" s="190"/>
      <c r="M34" s="151" t="s">
        <v>14</v>
      </c>
      <c r="N34" s="150" t="s">
        <v>14</v>
      </c>
      <c r="O34" s="151" t="s">
        <v>14</v>
      </c>
      <c r="P34" s="190"/>
    </row>
    <row r="35" spans="1:16" ht="15.6">
      <c r="A35" s="207"/>
      <c r="B35" s="185"/>
      <c r="C35" s="186"/>
      <c r="D35" s="28"/>
      <c r="E35" s="207"/>
      <c r="F35" s="219" t="s">
        <v>149</v>
      </c>
      <c r="G35" s="9" t="str" cm="1">
        <f t="array" ref="G35">IFERROR(_xlfn._xlws.FILTER(Reference!$H$3:$H$413,Reference!$I$3:$I$413=G$1,"PENDING REVIEW"),"")</f>
        <v>PENDING REVIEW</v>
      </c>
      <c r="H35" s="9" t="str" cm="1">
        <f t="array" ref="H35">IFERROR(_xlfn._xlws.FILTER(Reference!$H$3:$H$413,Reference!$I$3:$I$413=H$1,"PENDING REVIEW"),"")</f>
        <v>PENDING REVIEW</v>
      </c>
      <c r="I35" s="5" t="str" cm="1">
        <f t="array" ref="I35:I36">IFERROR(_xlfn._xlws.FILTER(Reference!$H$3:$H$413,Reference!$I$3:$I$413=I$1,"PENDING REVIEW"),"")</f>
        <v>GCFA</v>
      </c>
      <c r="J35" s="189" t="s">
        <v>150</v>
      </c>
      <c r="M35" s="9" t="str" cm="1">
        <f t="array" ref="M35">IFERROR(_xlfn._xlws.FILTER(Reference!$H$3:$H$413,Reference!$I$3:$I$413=M$1,"PENDING REVIEW"),"")</f>
        <v>PENDING REVIEW</v>
      </c>
      <c r="N35" s="9" t="str" cm="1">
        <f t="array" ref="N35">IFERROR(_xlfn._xlws.FILTER(Reference!$H$3:$H$413,Reference!$I$3:$I$413=N$1,"PENDING REVIEW"),"")</f>
        <v>PENDING REVIEW</v>
      </c>
      <c r="O35" s="5" t="str" cm="1">
        <f t="array" ref="O35">IFERROR(_xlfn._xlws.FILTER(Reference!$H$3:$H$413,Reference!$I$3:$I$413=O$1,"PENDING REVIEW"),"")</f>
        <v>PENDING REVIEW</v>
      </c>
      <c r="P35" s="189" t="s">
        <v>150</v>
      </c>
    </row>
    <row r="36" spans="1:16" ht="15.6">
      <c r="A36" s="207"/>
      <c r="B36" s="185"/>
      <c r="C36" s="186"/>
      <c r="D36" s="28"/>
      <c r="E36" s="207"/>
      <c r="F36" s="220"/>
      <c r="G36" s="10"/>
      <c r="H36" s="10"/>
      <c r="I36" s="4" t="str">
        <v>GCTI</v>
      </c>
      <c r="J36" s="189"/>
      <c r="M36" s="10"/>
      <c r="N36" s="10"/>
      <c r="O36" s="4"/>
      <c r="P36" s="189"/>
    </row>
    <row r="37" spans="1:16" ht="15.6">
      <c r="A37" s="207"/>
      <c r="B37" s="185"/>
      <c r="C37" s="186"/>
      <c r="D37" s="28"/>
      <c r="E37" s="207"/>
      <c r="F37" s="220"/>
      <c r="G37" s="10"/>
      <c r="H37" s="10"/>
      <c r="I37" s="4"/>
      <c r="J37" s="189"/>
      <c r="M37" s="10"/>
      <c r="N37" s="10"/>
      <c r="O37" s="4"/>
      <c r="P37" s="189"/>
    </row>
    <row r="38" spans="1:16" ht="15.6">
      <c r="A38" s="207"/>
      <c r="B38" s="185"/>
      <c r="C38" s="186"/>
      <c r="D38" s="28"/>
      <c r="E38" s="207"/>
      <c r="F38" s="220"/>
      <c r="G38" s="10"/>
      <c r="H38" s="10"/>
      <c r="I38" s="4"/>
      <c r="J38" s="189"/>
      <c r="M38" s="10"/>
      <c r="N38" s="10"/>
      <c r="O38" s="4"/>
      <c r="P38" s="189"/>
    </row>
    <row r="39" spans="1:16" ht="15.6">
      <c r="A39" s="207"/>
      <c r="B39" s="185"/>
      <c r="C39" s="186"/>
      <c r="D39" s="28"/>
      <c r="E39" s="207"/>
      <c r="F39" s="220"/>
      <c r="G39" s="23"/>
      <c r="H39" s="23"/>
      <c r="I39" s="24"/>
      <c r="J39" s="189"/>
      <c r="M39" s="23"/>
      <c r="N39" s="23"/>
      <c r="O39" s="24"/>
      <c r="P39" s="189"/>
    </row>
    <row r="40" spans="1:16" ht="15.6">
      <c r="A40" s="207"/>
      <c r="B40" s="185"/>
      <c r="C40" s="186"/>
      <c r="D40" s="28"/>
      <c r="E40" s="207"/>
      <c r="F40" s="220"/>
      <c r="G40" s="23"/>
      <c r="H40" s="23"/>
      <c r="I40" s="24"/>
      <c r="J40" s="189"/>
      <c r="M40" s="23"/>
      <c r="N40" s="23"/>
      <c r="O40" s="24"/>
      <c r="P40" s="189"/>
    </row>
    <row r="41" spans="1:16" ht="15.6">
      <c r="A41" s="207"/>
      <c r="B41" s="185"/>
      <c r="C41" s="186"/>
      <c r="D41" s="28"/>
      <c r="E41" s="207"/>
      <c r="F41" s="220"/>
      <c r="G41" s="23"/>
      <c r="H41" s="23"/>
      <c r="I41" s="24"/>
      <c r="J41" s="189"/>
      <c r="M41" s="23"/>
      <c r="N41" s="23"/>
      <c r="O41" s="24"/>
      <c r="P41" s="189"/>
    </row>
    <row r="42" spans="1:16" ht="15.6">
      <c r="A42" s="207"/>
      <c r="B42" s="185"/>
      <c r="C42" s="186"/>
      <c r="D42" s="28"/>
      <c r="E42" s="207"/>
      <c r="F42" s="220"/>
      <c r="G42" s="23"/>
      <c r="H42" s="23"/>
      <c r="I42" s="24"/>
      <c r="J42" s="189"/>
      <c r="M42" s="23"/>
      <c r="N42" s="23"/>
      <c r="O42" s="24"/>
      <c r="P42" s="189"/>
    </row>
    <row r="43" spans="1:16" ht="15.6">
      <c r="A43" s="207"/>
      <c r="B43" s="185"/>
      <c r="C43" s="186"/>
      <c r="D43" s="28"/>
      <c r="E43" s="207"/>
      <c r="F43" s="220"/>
      <c r="G43" s="23"/>
      <c r="H43" s="23"/>
      <c r="I43" s="24"/>
      <c r="J43" s="189"/>
      <c r="M43" s="23"/>
      <c r="N43" s="23"/>
      <c r="O43" s="24"/>
      <c r="P43" s="189"/>
    </row>
    <row r="44" spans="1:16" ht="15.6">
      <c r="A44" s="207"/>
      <c r="B44" s="185"/>
      <c r="C44" s="186"/>
      <c r="D44" s="28"/>
      <c r="E44" s="207"/>
      <c r="F44" s="220"/>
      <c r="G44" s="23"/>
      <c r="H44" s="23"/>
      <c r="I44" s="24"/>
      <c r="J44" s="189"/>
      <c r="M44" s="23"/>
      <c r="N44" s="23"/>
      <c r="O44" s="24"/>
      <c r="P44" s="189"/>
    </row>
    <row r="45" spans="1:16" ht="15.6">
      <c r="A45" s="207"/>
      <c r="B45" s="185"/>
      <c r="C45" s="186"/>
      <c r="D45" s="28"/>
      <c r="E45" s="207"/>
      <c r="F45" s="220"/>
      <c r="G45" s="23"/>
      <c r="H45" s="23"/>
      <c r="I45" s="24"/>
      <c r="J45" s="189"/>
      <c r="M45" s="23"/>
      <c r="N45" s="23"/>
      <c r="O45" s="24"/>
      <c r="P45" s="189"/>
    </row>
    <row r="46" spans="1:16" ht="15.75" customHeight="1" thickBot="1">
      <c r="A46" s="208"/>
      <c r="B46" s="187"/>
      <c r="C46" s="188"/>
      <c r="D46" s="28"/>
      <c r="E46" s="207"/>
      <c r="F46" s="220"/>
      <c r="G46" s="23"/>
      <c r="H46" s="23"/>
      <c r="I46" s="24"/>
      <c r="J46" s="189"/>
      <c r="M46" s="23"/>
      <c r="N46" s="23"/>
      <c r="O46" s="24"/>
      <c r="P46" s="189"/>
    </row>
    <row r="47" spans="1:16" ht="15.95" thickBot="1">
      <c r="D47" s="28"/>
      <c r="E47" s="207"/>
      <c r="F47" s="220"/>
      <c r="G47" s="27"/>
      <c r="H47" s="27"/>
      <c r="I47" s="24"/>
      <c r="J47" s="189"/>
      <c r="M47" s="27"/>
      <c r="N47" s="27"/>
      <c r="O47" s="24"/>
      <c r="P47" s="189"/>
    </row>
    <row r="48" spans="1:16" ht="16.5" customHeight="1" thickBot="1">
      <c r="B48" s="213" t="s">
        <v>26</v>
      </c>
      <c r="C48" s="214"/>
      <c r="D48" s="28"/>
      <c r="E48" s="207"/>
      <c r="F48" s="221"/>
      <c r="G48" s="152" t="s">
        <v>14</v>
      </c>
      <c r="H48" s="152" t="s">
        <v>14</v>
      </c>
      <c r="I48" s="153" t="s">
        <v>14</v>
      </c>
      <c r="J48" s="190"/>
      <c r="M48" s="153" t="s">
        <v>14</v>
      </c>
      <c r="N48" s="152" t="s">
        <v>14</v>
      </c>
      <c r="O48" s="153" t="s">
        <v>14</v>
      </c>
      <c r="P48" s="190"/>
    </row>
    <row r="49" spans="2:16" ht="93" customHeight="1" thickBot="1">
      <c r="B49" s="215"/>
      <c r="C49" s="216"/>
      <c r="D49" s="28"/>
      <c r="E49" s="208"/>
      <c r="F49" s="90" t="s">
        <v>151</v>
      </c>
      <c r="G49" s="57" t="s">
        <v>152</v>
      </c>
      <c r="H49" s="58" t="s">
        <v>152</v>
      </c>
      <c r="I49" s="58" t="s">
        <v>152</v>
      </c>
      <c r="J49" s="164" t="s">
        <v>153</v>
      </c>
      <c r="M49" s="58" t="s">
        <v>152</v>
      </c>
      <c r="N49" s="58" t="s">
        <v>152</v>
      </c>
      <c r="O49" s="58" t="s">
        <v>152</v>
      </c>
      <c r="P49" s="164" t="s">
        <v>153</v>
      </c>
    </row>
    <row r="50" spans="2:16" ht="15" customHeight="1" thickBot="1"/>
    <row r="51" spans="2:16" ht="15" customHeight="1">
      <c r="B51" s="200" t="str">
        <f>IF(C2="Cyber Enablers",EnablerMemo,"")</f>
        <v>Personnel qualifying for work roles in the Cyber Enablers element should reference the DoD 8140 Cyber Enabler Memo found on the DoD Cyber Exchange</v>
      </c>
      <c r="C51" s="201"/>
    </row>
    <row r="52" spans="2:16" ht="15.75" customHeight="1">
      <c r="B52" s="202"/>
      <c r="C52" s="203"/>
    </row>
    <row r="53" spans="2:16">
      <c r="B53" s="202"/>
      <c r="C53" s="203"/>
    </row>
    <row r="54" spans="2:16" ht="15.95" thickBot="1">
      <c r="B54" s="204"/>
      <c r="C54" s="205"/>
      <c r="G54" s="26"/>
      <c r="H54" s="25"/>
      <c r="I54" s="25"/>
    </row>
    <row r="55" spans="2:16" ht="15.6">
      <c r="G55" s="26"/>
      <c r="H55" s="25"/>
      <c r="I55" s="25"/>
    </row>
  </sheetData>
  <mergeCells count="34">
    <mergeCell ref="E3:E49"/>
    <mergeCell ref="B27:B28"/>
    <mergeCell ref="P3:P9"/>
    <mergeCell ref="O4:O7"/>
    <mergeCell ref="L1:L2"/>
    <mergeCell ref="B51:C54"/>
    <mergeCell ref="A29:A46"/>
    <mergeCell ref="A2:A4"/>
    <mergeCell ref="A26:A28"/>
    <mergeCell ref="B48:C49"/>
    <mergeCell ref="C3:C4"/>
    <mergeCell ref="F3:F9"/>
    <mergeCell ref="F1:F2"/>
    <mergeCell ref="A5:A22"/>
    <mergeCell ref="B5:C22"/>
    <mergeCell ref="B3:B4"/>
    <mergeCell ref="F35:F48"/>
    <mergeCell ref="F10:F34"/>
    <mergeCell ref="C27:C28"/>
    <mergeCell ref="B29:C46"/>
    <mergeCell ref="P35:P48"/>
    <mergeCell ref="G1:G2"/>
    <mergeCell ref="H1:H2"/>
    <mergeCell ref="I1:I2"/>
    <mergeCell ref="J1:J2"/>
    <mergeCell ref="I4:I7"/>
    <mergeCell ref="J35:J48"/>
    <mergeCell ref="J3:J9"/>
    <mergeCell ref="J10:J34"/>
    <mergeCell ref="P10:P34"/>
    <mergeCell ref="M1:M2"/>
    <mergeCell ref="N1:N2"/>
    <mergeCell ref="O1:O2"/>
    <mergeCell ref="P1:P2"/>
  </mergeCells>
  <dataValidations count="3">
    <dataValidation type="list" allowBlank="1" showInputMessage="1" showErrorMessage="1" sqref="C3:C4" xr:uid="{477FC1A9-3611-4396-946B-D882D6812E8B}">
      <formula1>INDIRECT(SUBSTITUTE($C$2, " ","_"))</formula1>
    </dataValidation>
    <dataValidation type="list" allowBlank="1" showInputMessage="1" showErrorMessage="1" sqref="C26" xr:uid="{CF97D52E-E44A-4C26-BA71-6BDD6D6E8C72}">
      <formula1>Element</formula1>
    </dataValidation>
    <dataValidation type="list" allowBlank="1" showInputMessage="1" showErrorMessage="1" sqref="C27:C28" xr:uid="{A743EBDC-0202-47FC-9D79-A192488AD888}">
      <formula1>INDIRECT(SUBSTITUTE($C$26," ","_"))</formula1>
    </dataValidation>
  </dataValidations>
  <pageMargins left="0.7" right="0.7" top="0.75" bottom="0.75" header="0.3" footer="0.3"/>
  <extLst>
    <ext xmlns:x14="http://schemas.microsoft.com/office/spreadsheetml/2009/9/main" uri="{78C0D931-6437-407d-A8EE-F0AAD7539E65}">
      <x14:conditionalFormattings>
        <x14:conditionalFormatting xmlns:xm="http://schemas.microsoft.com/office/excel/2006/main">
          <x14:cfRule type="expression" priority="58" id="{F91152C6-3745-4618-9892-B6FE90EB2240}">
            <xm:f>_xlfn._xlws.FILTER(Reference!#REF!,Reference!#REF!="Army ")</xm:f>
            <x14:dxf>
              <font>
                <color theme="6"/>
              </font>
              <fill>
                <patternFill>
                  <bgColor theme="9" tint="0.39994506668294322"/>
                </patternFill>
              </fill>
            </x14:dxf>
          </x14:cfRule>
          <xm:sqref>G10:I33</xm:sqref>
        </x14:conditionalFormatting>
        <x14:conditionalFormatting xmlns:xm="http://schemas.microsoft.com/office/excel/2006/main">
          <x14:cfRule type="expression" priority="1" id="{09E11004-748A-410D-BC04-0671D9FA2126}">
            <xm:f>_xlfn._xlws.FILTER(Reference!#REF!,Reference!#REF!="Army ")</xm:f>
            <x14:dxf>
              <font>
                <color theme="6"/>
              </font>
              <fill>
                <patternFill>
                  <bgColor theme="9" tint="0.39994506668294322"/>
                </patternFill>
              </fill>
            </x14:dxf>
          </x14:cfRule>
          <xm:sqref>M10:O33</xm:sqref>
        </x14:conditionalFormatting>
      </x14:conditionalFormattings>
    </ext>
    <ext xmlns:x14="http://schemas.microsoft.com/office/spreadsheetml/2009/9/main" uri="{CCE6A557-97BC-4b89-ADB6-D9C93CAAB3DF}">
      <x14:dataValidations xmlns:xm="http://schemas.microsoft.com/office/excel/2006/main" count="1">
        <x14:dataValidation type="list" allowBlank="1" showInputMessage="1" showErrorMessage="1" xr:uid="{7062AFF6-2CD0-4881-9AA0-0B8D8AE566D9}">
          <x14:formula1>
            <xm:f>Reference!$A$2:$A$8</xm:f>
          </x14:formula1>
          <xm:sqref>C2</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447E454-7E71-43CF-B3A3-7AD52EE7175F}">
  <dimension ref="A1:T413"/>
  <sheetViews>
    <sheetView workbookViewId="0">
      <selection activeCell="A19" sqref="A19"/>
    </sheetView>
  </sheetViews>
  <sheetFormatPr defaultRowHeight="14.45"/>
  <cols>
    <col min="1" max="1" width="18" customWidth="1"/>
    <col min="2" max="2" width="11" style="11" customWidth="1"/>
    <col min="3" max="3" width="47.140625" bestFit="1" customWidth="1"/>
    <col min="4" max="4" width="10.28515625" customWidth="1"/>
    <col min="5" max="5" width="27.42578125" customWidth="1"/>
    <col min="6" max="6" width="29.5703125" customWidth="1"/>
    <col min="7" max="7" width="9.140625" customWidth="1"/>
    <col min="8" max="8" width="22.85546875" bestFit="1" customWidth="1"/>
    <col min="9" max="9" width="16.7109375" customWidth="1"/>
    <col min="10" max="10" width="9.140625" customWidth="1"/>
    <col min="11" max="11" width="47" bestFit="1" customWidth="1"/>
    <col min="12" max="12" width="19.7109375" customWidth="1"/>
    <col min="13" max="18" width="9.140625" customWidth="1"/>
    <col min="19" max="19" width="15.5703125" customWidth="1"/>
    <col min="20" max="20" width="34.5703125" customWidth="1"/>
  </cols>
  <sheetData>
    <row r="1" spans="1:20">
      <c r="A1" s="13" t="s">
        <v>45</v>
      </c>
      <c r="B1" s="12"/>
      <c r="C1" s="13" t="s">
        <v>154</v>
      </c>
      <c r="E1" s="229" t="s">
        <v>155</v>
      </c>
      <c r="F1" s="229"/>
      <c r="H1" s="229" t="s">
        <v>149</v>
      </c>
      <c r="I1" s="229"/>
      <c r="K1" s="13" t="s">
        <v>43</v>
      </c>
      <c r="L1" s="13" t="s">
        <v>156</v>
      </c>
    </row>
    <row r="2" spans="1:20">
      <c r="A2" t="s">
        <v>157</v>
      </c>
      <c r="C2" t="s">
        <v>158</v>
      </c>
      <c r="E2" s="1" t="s">
        <v>159</v>
      </c>
      <c r="F2" s="1" t="s">
        <v>160</v>
      </c>
      <c r="H2" s="13" t="s">
        <v>161</v>
      </c>
      <c r="I2" s="13" t="s">
        <v>162</v>
      </c>
      <c r="K2" t="s">
        <v>163</v>
      </c>
      <c r="L2" t="s">
        <v>164</v>
      </c>
      <c r="S2" s="1"/>
      <c r="T2" s="1"/>
    </row>
    <row r="3" spans="1:20">
      <c r="A3" t="s">
        <v>62</v>
      </c>
      <c r="C3" t="s">
        <v>165</v>
      </c>
      <c r="E3" t="s">
        <v>166</v>
      </c>
      <c r="F3" t="s">
        <v>167</v>
      </c>
      <c r="H3" t="s">
        <v>168</v>
      </c>
      <c r="I3" t="s">
        <v>169</v>
      </c>
      <c r="K3" t="s">
        <v>170</v>
      </c>
      <c r="L3" t="s">
        <v>171</v>
      </c>
    </row>
    <row r="4" spans="1:20">
      <c r="A4" t="s">
        <v>59</v>
      </c>
      <c r="C4" t="s">
        <v>172</v>
      </c>
      <c r="E4" t="s">
        <v>166</v>
      </c>
      <c r="F4" t="s">
        <v>173</v>
      </c>
      <c r="H4" t="s">
        <v>174</v>
      </c>
      <c r="I4" t="s">
        <v>169</v>
      </c>
      <c r="K4" t="s">
        <v>175</v>
      </c>
      <c r="L4" t="s">
        <v>176</v>
      </c>
    </row>
    <row r="5" spans="1:20">
      <c r="A5" t="s">
        <v>51</v>
      </c>
      <c r="C5" t="s">
        <v>177</v>
      </c>
      <c r="E5" t="s">
        <v>178</v>
      </c>
      <c r="F5" t="s">
        <v>167</v>
      </c>
      <c r="H5" t="s">
        <v>179</v>
      </c>
      <c r="I5" t="s">
        <v>169</v>
      </c>
      <c r="K5" t="s">
        <v>180</v>
      </c>
      <c r="L5" t="s">
        <v>181</v>
      </c>
    </row>
    <row r="6" spans="1:20">
      <c r="A6" t="s">
        <v>182</v>
      </c>
      <c r="C6" t="s">
        <v>183</v>
      </c>
      <c r="E6" t="s">
        <v>178</v>
      </c>
      <c r="F6" t="s">
        <v>50</v>
      </c>
      <c r="H6" t="s">
        <v>184</v>
      </c>
      <c r="I6" t="s">
        <v>185</v>
      </c>
      <c r="K6" t="s">
        <v>186</v>
      </c>
      <c r="L6" t="s">
        <v>187</v>
      </c>
    </row>
    <row r="7" spans="1:20">
      <c r="A7" t="s">
        <v>188</v>
      </c>
      <c r="C7" t="s">
        <v>189</v>
      </c>
      <c r="E7" t="s">
        <v>178</v>
      </c>
      <c r="F7" t="s">
        <v>190</v>
      </c>
      <c r="H7" t="s">
        <v>191</v>
      </c>
      <c r="I7" t="s">
        <v>185</v>
      </c>
      <c r="K7" t="s">
        <v>192</v>
      </c>
      <c r="L7" t="s">
        <v>193</v>
      </c>
    </row>
    <row r="8" spans="1:20">
      <c r="A8" t="s">
        <v>85</v>
      </c>
      <c r="C8" t="s">
        <v>194</v>
      </c>
      <c r="E8" t="s">
        <v>195</v>
      </c>
      <c r="F8" t="s">
        <v>196</v>
      </c>
      <c r="H8" t="s">
        <v>197</v>
      </c>
      <c r="I8" t="s">
        <v>185</v>
      </c>
      <c r="K8" t="s">
        <v>198</v>
      </c>
      <c r="L8" t="s">
        <v>199</v>
      </c>
    </row>
    <row r="9" spans="1:20">
      <c r="C9" t="s">
        <v>200</v>
      </c>
      <c r="E9" t="s">
        <v>201</v>
      </c>
      <c r="F9" t="s">
        <v>202</v>
      </c>
      <c r="H9" t="s">
        <v>191</v>
      </c>
      <c r="I9" t="s">
        <v>203</v>
      </c>
      <c r="K9" t="s">
        <v>204</v>
      </c>
      <c r="L9" t="s">
        <v>205</v>
      </c>
    </row>
    <row r="10" spans="1:20">
      <c r="C10" t="s">
        <v>206</v>
      </c>
      <c r="E10" t="s">
        <v>201</v>
      </c>
      <c r="F10" t="s">
        <v>207</v>
      </c>
      <c r="H10" t="s">
        <v>184</v>
      </c>
      <c r="I10" t="s">
        <v>208</v>
      </c>
      <c r="K10" t="s">
        <v>209</v>
      </c>
      <c r="L10" t="s">
        <v>210</v>
      </c>
    </row>
    <row r="11" spans="1:20">
      <c r="A11" s="29" t="s">
        <v>22</v>
      </c>
      <c r="C11" t="s">
        <v>211</v>
      </c>
      <c r="E11" t="s">
        <v>208</v>
      </c>
      <c r="F11" t="s">
        <v>212</v>
      </c>
      <c r="H11" t="s">
        <v>191</v>
      </c>
      <c r="I11" t="s">
        <v>208</v>
      </c>
      <c r="K11" t="s">
        <v>213</v>
      </c>
      <c r="L11" t="s">
        <v>214</v>
      </c>
    </row>
    <row r="12" spans="1:20">
      <c r="E12" t="s">
        <v>215</v>
      </c>
      <c r="F12" t="s">
        <v>167</v>
      </c>
      <c r="H12" t="s">
        <v>168</v>
      </c>
      <c r="I12" t="s">
        <v>216</v>
      </c>
      <c r="K12" t="s">
        <v>217</v>
      </c>
      <c r="L12" t="s">
        <v>218</v>
      </c>
    </row>
    <row r="13" spans="1:20">
      <c r="C13" s="13" t="s">
        <v>62</v>
      </c>
      <c r="E13" t="s">
        <v>215</v>
      </c>
      <c r="F13" t="s">
        <v>190</v>
      </c>
      <c r="H13" t="s">
        <v>219</v>
      </c>
      <c r="I13" t="s">
        <v>216</v>
      </c>
      <c r="K13" t="s">
        <v>137</v>
      </c>
      <c r="L13" t="s">
        <v>220</v>
      </c>
    </row>
    <row r="14" spans="1:20">
      <c r="C14" t="s">
        <v>209</v>
      </c>
      <c r="E14" t="s">
        <v>221</v>
      </c>
      <c r="F14" t="s">
        <v>222</v>
      </c>
      <c r="H14" t="s">
        <v>223</v>
      </c>
      <c r="I14" t="s">
        <v>224</v>
      </c>
      <c r="K14" t="s">
        <v>225</v>
      </c>
      <c r="L14" t="s">
        <v>226</v>
      </c>
    </row>
    <row r="15" spans="1:20">
      <c r="C15" t="s">
        <v>227</v>
      </c>
      <c r="E15" t="s">
        <v>216</v>
      </c>
      <c r="F15" t="s">
        <v>228</v>
      </c>
      <c r="H15" t="s">
        <v>174</v>
      </c>
      <c r="I15" t="s">
        <v>216</v>
      </c>
      <c r="K15" t="s">
        <v>229</v>
      </c>
      <c r="L15" t="s">
        <v>230</v>
      </c>
    </row>
    <row r="16" spans="1:20">
      <c r="C16" t="s">
        <v>231</v>
      </c>
      <c r="E16" t="s">
        <v>232</v>
      </c>
      <c r="F16" t="s">
        <v>228</v>
      </c>
      <c r="H16" t="s">
        <v>233</v>
      </c>
      <c r="I16" t="s">
        <v>216</v>
      </c>
      <c r="K16" t="s">
        <v>234</v>
      </c>
      <c r="L16" t="s">
        <v>235</v>
      </c>
    </row>
    <row r="17" spans="1:12">
      <c r="C17" t="s">
        <v>236</v>
      </c>
      <c r="E17" t="s">
        <v>237</v>
      </c>
      <c r="F17" t="s">
        <v>207</v>
      </c>
      <c r="H17" t="s">
        <v>238</v>
      </c>
      <c r="I17" t="s">
        <v>216</v>
      </c>
      <c r="K17" t="s">
        <v>239</v>
      </c>
      <c r="L17" t="s">
        <v>240</v>
      </c>
    </row>
    <row r="18" spans="1:12">
      <c r="C18" t="s">
        <v>241</v>
      </c>
      <c r="E18" t="s">
        <v>237</v>
      </c>
      <c r="F18" t="s">
        <v>242</v>
      </c>
      <c r="H18" t="s">
        <v>197</v>
      </c>
      <c r="I18" t="s">
        <v>224</v>
      </c>
      <c r="K18" t="s">
        <v>243</v>
      </c>
      <c r="L18" t="s">
        <v>244</v>
      </c>
    </row>
    <row r="19" spans="1:12">
      <c r="C19" t="s">
        <v>245</v>
      </c>
      <c r="E19" t="s">
        <v>237</v>
      </c>
      <c r="F19" t="s">
        <v>190</v>
      </c>
      <c r="H19" t="s">
        <v>168</v>
      </c>
      <c r="I19" t="s">
        <v>246</v>
      </c>
      <c r="K19" t="s">
        <v>158</v>
      </c>
      <c r="L19" t="s">
        <v>247</v>
      </c>
    </row>
    <row r="20" spans="1:12">
      <c r="C20" t="s">
        <v>248</v>
      </c>
      <c r="E20" t="s">
        <v>249</v>
      </c>
      <c r="F20" t="s">
        <v>250</v>
      </c>
      <c r="H20" t="s">
        <v>219</v>
      </c>
      <c r="I20" t="s">
        <v>246</v>
      </c>
      <c r="K20" t="s">
        <v>165</v>
      </c>
      <c r="L20" t="s">
        <v>251</v>
      </c>
    </row>
    <row r="21" spans="1:12">
      <c r="C21" t="s">
        <v>252</v>
      </c>
      <c r="E21" t="s">
        <v>249</v>
      </c>
      <c r="F21" t="s">
        <v>196</v>
      </c>
      <c r="H21" t="s">
        <v>223</v>
      </c>
      <c r="I21" t="s">
        <v>253</v>
      </c>
      <c r="K21" t="s">
        <v>254</v>
      </c>
      <c r="L21" t="s">
        <v>255</v>
      </c>
    </row>
    <row r="22" spans="1:12">
      <c r="C22" t="s">
        <v>256</v>
      </c>
      <c r="E22" t="s">
        <v>257</v>
      </c>
      <c r="F22" t="s">
        <v>258</v>
      </c>
      <c r="H22" t="s">
        <v>174</v>
      </c>
      <c r="I22" t="s">
        <v>246</v>
      </c>
      <c r="K22" t="s">
        <v>259</v>
      </c>
      <c r="L22" t="s">
        <v>260</v>
      </c>
    </row>
    <row r="23" spans="1:12">
      <c r="C23" t="s">
        <v>261</v>
      </c>
      <c r="E23" t="s">
        <v>257</v>
      </c>
      <c r="F23" t="s">
        <v>262</v>
      </c>
      <c r="H23" t="s">
        <v>233</v>
      </c>
      <c r="I23" t="s">
        <v>246</v>
      </c>
      <c r="K23" t="s">
        <v>263</v>
      </c>
      <c r="L23" t="s">
        <v>264</v>
      </c>
    </row>
    <row r="24" spans="1:12">
      <c r="A24" s="1"/>
      <c r="C24" t="s">
        <v>265</v>
      </c>
      <c r="E24" t="s">
        <v>257</v>
      </c>
      <c r="F24" t="s">
        <v>266</v>
      </c>
      <c r="H24" t="s">
        <v>238</v>
      </c>
      <c r="I24" t="s">
        <v>246</v>
      </c>
      <c r="K24" t="s">
        <v>172</v>
      </c>
      <c r="L24" t="s">
        <v>267</v>
      </c>
    </row>
    <row r="25" spans="1:12">
      <c r="C25" t="s">
        <v>268</v>
      </c>
      <c r="E25" t="s">
        <v>257</v>
      </c>
      <c r="F25" t="s">
        <v>269</v>
      </c>
      <c r="H25" t="s">
        <v>197</v>
      </c>
      <c r="I25" t="s">
        <v>246</v>
      </c>
      <c r="K25" t="s">
        <v>177</v>
      </c>
      <c r="L25" t="s">
        <v>270</v>
      </c>
    </row>
    <row r="26" spans="1:12">
      <c r="C26" t="s">
        <v>271</v>
      </c>
      <c r="E26" t="s">
        <v>257</v>
      </c>
      <c r="F26" t="s">
        <v>272</v>
      </c>
      <c r="H26" t="s">
        <v>273</v>
      </c>
      <c r="I26" t="s">
        <v>232</v>
      </c>
      <c r="K26" t="s">
        <v>274</v>
      </c>
      <c r="L26" t="s">
        <v>275</v>
      </c>
    </row>
    <row r="27" spans="1:12">
      <c r="E27" t="s">
        <v>257</v>
      </c>
      <c r="F27" t="s">
        <v>276</v>
      </c>
      <c r="H27" t="s">
        <v>219</v>
      </c>
      <c r="I27" t="s">
        <v>232</v>
      </c>
      <c r="K27" t="s">
        <v>277</v>
      </c>
      <c r="L27" t="s">
        <v>278</v>
      </c>
    </row>
    <row r="28" spans="1:12">
      <c r="C28" s="13" t="s">
        <v>51</v>
      </c>
      <c r="E28" t="s">
        <v>257</v>
      </c>
      <c r="F28" t="s">
        <v>276</v>
      </c>
      <c r="H28" t="s">
        <v>223</v>
      </c>
      <c r="I28" t="s">
        <v>279</v>
      </c>
      <c r="K28" t="s">
        <v>183</v>
      </c>
      <c r="L28" t="s">
        <v>280</v>
      </c>
    </row>
    <row r="29" spans="1:12">
      <c r="C29" t="s">
        <v>170</v>
      </c>
      <c r="E29" t="s">
        <v>257</v>
      </c>
      <c r="F29" t="s">
        <v>281</v>
      </c>
      <c r="H29" t="s">
        <v>174</v>
      </c>
      <c r="I29" t="s">
        <v>232</v>
      </c>
      <c r="K29" t="s">
        <v>282</v>
      </c>
      <c r="L29" t="s">
        <v>283</v>
      </c>
    </row>
    <row r="30" spans="1:12">
      <c r="C30" t="s">
        <v>175</v>
      </c>
      <c r="E30" t="s">
        <v>257</v>
      </c>
      <c r="F30" t="s">
        <v>284</v>
      </c>
      <c r="H30" t="s">
        <v>233</v>
      </c>
      <c r="I30" t="s">
        <v>232</v>
      </c>
      <c r="K30" t="s">
        <v>227</v>
      </c>
      <c r="L30" t="s">
        <v>285</v>
      </c>
    </row>
    <row r="31" spans="1:12">
      <c r="C31" t="s">
        <v>180</v>
      </c>
      <c r="E31" t="s">
        <v>257</v>
      </c>
      <c r="F31" t="s">
        <v>286</v>
      </c>
      <c r="H31" t="s">
        <v>238</v>
      </c>
      <c r="I31" t="s">
        <v>232</v>
      </c>
      <c r="K31" t="s">
        <v>287</v>
      </c>
      <c r="L31" t="s">
        <v>288</v>
      </c>
    </row>
    <row r="32" spans="1:12">
      <c r="C32" t="s">
        <v>186</v>
      </c>
      <c r="E32" t="s">
        <v>257</v>
      </c>
      <c r="F32" t="s">
        <v>289</v>
      </c>
      <c r="H32" t="s">
        <v>184</v>
      </c>
      <c r="I32" t="s">
        <v>290</v>
      </c>
      <c r="K32" t="s">
        <v>231</v>
      </c>
      <c r="L32" t="s">
        <v>291</v>
      </c>
    </row>
    <row r="33" spans="3:12">
      <c r="C33" t="s">
        <v>192</v>
      </c>
      <c r="E33" t="s">
        <v>257</v>
      </c>
      <c r="F33" t="s">
        <v>292</v>
      </c>
      <c r="H33" t="s">
        <v>197</v>
      </c>
      <c r="I33" t="s">
        <v>279</v>
      </c>
      <c r="K33" t="s">
        <v>236</v>
      </c>
      <c r="L33" t="s">
        <v>293</v>
      </c>
    </row>
    <row r="34" spans="3:12">
      <c r="C34" t="s">
        <v>225</v>
      </c>
      <c r="E34" t="s">
        <v>257</v>
      </c>
      <c r="F34" t="s">
        <v>294</v>
      </c>
      <c r="H34" t="s">
        <v>233</v>
      </c>
      <c r="I34" t="s">
        <v>295</v>
      </c>
      <c r="K34" t="s">
        <v>241</v>
      </c>
      <c r="L34" t="s">
        <v>296</v>
      </c>
    </row>
    <row r="35" spans="3:12">
      <c r="C35" t="s">
        <v>229</v>
      </c>
      <c r="E35" t="s">
        <v>297</v>
      </c>
      <c r="F35" t="s">
        <v>298</v>
      </c>
      <c r="H35" t="s">
        <v>179</v>
      </c>
      <c r="I35" t="s">
        <v>295</v>
      </c>
      <c r="K35" t="s">
        <v>245</v>
      </c>
      <c r="L35" t="s">
        <v>299</v>
      </c>
    </row>
    <row r="36" spans="3:12">
      <c r="C36" t="s">
        <v>239</v>
      </c>
      <c r="E36" t="s">
        <v>297</v>
      </c>
      <c r="F36" t="s">
        <v>300</v>
      </c>
      <c r="H36" t="s">
        <v>233</v>
      </c>
      <c r="I36" t="s">
        <v>301</v>
      </c>
      <c r="K36" t="s">
        <v>302</v>
      </c>
      <c r="L36" t="s">
        <v>303</v>
      </c>
    </row>
    <row r="37" spans="3:12">
      <c r="C37" t="s">
        <v>243</v>
      </c>
      <c r="E37" t="s">
        <v>297</v>
      </c>
      <c r="F37" t="s">
        <v>304</v>
      </c>
      <c r="H37" t="s">
        <v>179</v>
      </c>
      <c r="I37" t="s">
        <v>301</v>
      </c>
      <c r="K37" t="s">
        <v>252</v>
      </c>
      <c r="L37" t="s">
        <v>305</v>
      </c>
    </row>
    <row r="38" spans="3:12">
      <c r="C38" t="s">
        <v>274</v>
      </c>
      <c r="E38" t="s">
        <v>297</v>
      </c>
      <c r="F38" t="s">
        <v>306</v>
      </c>
      <c r="H38" t="s">
        <v>179</v>
      </c>
      <c r="I38" t="s">
        <v>307</v>
      </c>
      <c r="K38" t="s">
        <v>308</v>
      </c>
      <c r="L38" t="s">
        <v>309</v>
      </c>
    </row>
    <row r="39" spans="3:12">
      <c r="C39" t="s">
        <v>277</v>
      </c>
      <c r="E39" t="s">
        <v>297</v>
      </c>
      <c r="F39" t="s">
        <v>310</v>
      </c>
      <c r="H39" t="s">
        <v>168</v>
      </c>
      <c r="I39" t="s">
        <v>311</v>
      </c>
      <c r="K39" t="s">
        <v>256</v>
      </c>
      <c r="L39" t="s">
        <v>312</v>
      </c>
    </row>
    <row r="40" spans="3:12">
      <c r="C40" t="s">
        <v>287</v>
      </c>
      <c r="E40" t="s">
        <v>297</v>
      </c>
      <c r="F40" t="s">
        <v>313</v>
      </c>
      <c r="H40" t="s">
        <v>184</v>
      </c>
      <c r="I40" t="s">
        <v>311</v>
      </c>
      <c r="K40" t="s">
        <v>314</v>
      </c>
      <c r="L40" t="s">
        <v>315</v>
      </c>
    </row>
    <row r="41" spans="3:12">
      <c r="E41" t="s">
        <v>297</v>
      </c>
      <c r="F41" t="s">
        <v>316</v>
      </c>
      <c r="H41" t="s">
        <v>191</v>
      </c>
      <c r="I41" t="s">
        <v>311</v>
      </c>
      <c r="K41" t="s">
        <v>317</v>
      </c>
      <c r="L41" t="s">
        <v>318</v>
      </c>
    </row>
    <row r="42" spans="3:12">
      <c r="C42" s="13" t="s">
        <v>48</v>
      </c>
      <c r="E42" t="s">
        <v>297</v>
      </c>
      <c r="F42" t="s">
        <v>319</v>
      </c>
      <c r="H42" t="s">
        <v>320</v>
      </c>
      <c r="I42" t="s">
        <v>297</v>
      </c>
      <c r="K42" t="s">
        <v>321</v>
      </c>
      <c r="L42" t="s">
        <v>322</v>
      </c>
    </row>
    <row r="43" spans="3:12">
      <c r="C43" t="s">
        <v>323</v>
      </c>
      <c r="E43" t="s">
        <v>324</v>
      </c>
      <c r="F43" t="s">
        <v>325</v>
      </c>
      <c r="H43" t="s">
        <v>273</v>
      </c>
      <c r="I43" t="s">
        <v>257</v>
      </c>
      <c r="K43" t="s">
        <v>326</v>
      </c>
      <c r="L43" t="s">
        <v>327</v>
      </c>
    </row>
    <row r="44" spans="3:12">
      <c r="C44" t="s">
        <v>198</v>
      </c>
      <c r="E44" t="s">
        <v>328</v>
      </c>
      <c r="F44" t="s">
        <v>329</v>
      </c>
      <c r="H44" t="s">
        <v>330</v>
      </c>
      <c r="I44" t="s">
        <v>257</v>
      </c>
      <c r="K44" t="s">
        <v>331</v>
      </c>
      <c r="L44" t="s">
        <v>332</v>
      </c>
    </row>
    <row r="45" spans="3:12">
      <c r="C45" t="s">
        <v>217</v>
      </c>
      <c r="E45" t="s">
        <v>328</v>
      </c>
      <c r="F45" t="s">
        <v>333</v>
      </c>
      <c r="H45" t="s">
        <v>334</v>
      </c>
      <c r="I45" t="s">
        <v>257</v>
      </c>
      <c r="K45" t="s">
        <v>335</v>
      </c>
      <c r="L45" t="s">
        <v>336</v>
      </c>
    </row>
    <row r="46" spans="3:12">
      <c r="C46" t="s">
        <v>137</v>
      </c>
      <c r="E46" t="s">
        <v>328</v>
      </c>
      <c r="F46" t="s">
        <v>337</v>
      </c>
      <c r="H46" t="s">
        <v>338</v>
      </c>
      <c r="I46" t="s">
        <v>328</v>
      </c>
      <c r="K46" t="s">
        <v>261</v>
      </c>
      <c r="L46" t="s">
        <v>339</v>
      </c>
    </row>
    <row r="47" spans="3:12">
      <c r="C47" t="s">
        <v>234</v>
      </c>
      <c r="E47" t="s">
        <v>328</v>
      </c>
      <c r="F47" t="s">
        <v>340</v>
      </c>
      <c r="H47" t="s">
        <v>341</v>
      </c>
      <c r="I47" t="s">
        <v>257</v>
      </c>
      <c r="K47" t="s">
        <v>342</v>
      </c>
      <c r="L47" t="s">
        <v>343</v>
      </c>
    </row>
    <row r="48" spans="3:12">
      <c r="E48" t="s">
        <v>328</v>
      </c>
      <c r="F48" t="s">
        <v>344</v>
      </c>
      <c r="H48" t="s">
        <v>345</v>
      </c>
      <c r="I48" t="s">
        <v>328</v>
      </c>
      <c r="K48" t="s">
        <v>346</v>
      </c>
      <c r="L48" t="s">
        <v>347</v>
      </c>
    </row>
    <row r="49" spans="3:12">
      <c r="C49" s="13" t="s">
        <v>59</v>
      </c>
      <c r="E49" t="s">
        <v>328</v>
      </c>
      <c r="F49" t="s">
        <v>348</v>
      </c>
      <c r="H49" t="s">
        <v>349</v>
      </c>
      <c r="I49" t="s">
        <v>257</v>
      </c>
      <c r="K49" t="s">
        <v>200</v>
      </c>
      <c r="L49" t="s">
        <v>350</v>
      </c>
    </row>
    <row r="50" spans="3:12">
      <c r="C50" t="s">
        <v>204</v>
      </c>
      <c r="E50" t="s">
        <v>328</v>
      </c>
      <c r="F50" t="s">
        <v>351</v>
      </c>
      <c r="H50" t="s">
        <v>352</v>
      </c>
      <c r="I50" t="s">
        <v>328</v>
      </c>
      <c r="K50" t="s">
        <v>265</v>
      </c>
      <c r="L50" t="s">
        <v>353</v>
      </c>
    </row>
    <row r="51" spans="3:12">
      <c r="C51" t="s">
        <v>213</v>
      </c>
      <c r="E51" t="s">
        <v>328</v>
      </c>
      <c r="F51" t="s">
        <v>354</v>
      </c>
      <c r="H51" t="s">
        <v>355</v>
      </c>
      <c r="I51" t="s">
        <v>297</v>
      </c>
      <c r="K51" t="s">
        <v>356</v>
      </c>
      <c r="L51" t="s">
        <v>357</v>
      </c>
    </row>
    <row r="52" spans="3:12">
      <c r="C52" t="s">
        <v>358</v>
      </c>
      <c r="E52" t="s">
        <v>328</v>
      </c>
      <c r="F52" t="s">
        <v>359</v>
      </c>
      <c r="H52" t="s">
        <v>360</v>
      </c>
      <c r="I52" t="s">
        <v>328</v>
      </c>
      <c r="K52" t="s">
        <v>206</v>
      </c>
      <c r="L52" t="s">
        <v>361</v>
      </c>
    </row>
    <row r="53" spans="3:12">
      <c r="C53" t="s">
        <v>362</v>
      </c>
      <c r="E53" t="s">
        <v>328</v>
      </c>
      <c r="F53" t="s">
        <v>363</v>
      </c>
      <c r="H53" t="s">
        <v>364</v>
      </c>
      <c r="I53" t="s">
        <v>257</v>
      </c>
      <c r="K53" t="s">
        <v>211</v>
      </c>
      <c r="L53" t="s">
        <v>365</v>
      </c>
    </row>
    <row r="54" spans="3:12">
      <c r="C54" t="s">
        <v>148</v>
      </c>
      <c r="E54" t="s">
        <v>328</v>
      </c>
      <c r="F54" t="s">
        <v>366</v>
      </c>
      <c r="H54" t="s">
        <v>273</v>
      </c>
      <c r="I54" t="s">
        <v>367</v>
      </c>
      <c r="K54" t="s">
        <v>368</v>
      </c>
      <c r="L54" t="s">
        <v>369</v>
      </c>
    </row>
    <row r="55" spans="3:12">
      <c r="C55" t="s">
        <v>370</v>
      </c>
      <c r="E55" t="s">
        <v>328</v>
      </c>
      <c r="F55" t="s">
        <v>371</v>
      </c>
      <c r="H55" t="s">
        <v>330</v>
      </c>
      <c r="I55" t="s">
        <v>367</v>
      </c>
      <c r="K55" t="s">
        <v>372</v>
      </c>
      <c r="L55" t="s">
        <v>373</v>
      </c>
    </row>
    <row r="56" spans="3:12">
      <c r="C56" t="s">
        <v>374</v>
      </c>
      <c r="E56" t="s">
        <v>328</v>
      </c>
      <c r="F56" t="s">
        <v>354</v>
      </c>
      <c r="H56" t="s">
        <v>334</v>
      </c>
      <c r="I56" t="s">
        <v>367</v>
      </c>
      <c r="K56" t="s">
        <v>358</v>
      </c>
      <c r="L56" t="s">
        <v>375</v>
      </c>
    </row>
    <row r="57" spans="3:12">
      <c r="C57" t="s">
        <v>376</v>
      </c>
      <c r="E57" t="s">
        <v>328</v>
      </c>
      <c r="F57" t="s">
        <v>377</v>
      </c>
      <c r="H57" t="s">
        <v>378</v>
      </c>
      <c r="I57" t="s">
        <v>367</v>
      </c>
      <c r="K57" t="s">
        <v>362</v>
      </c>
      <c r="L57" t="s">
        <v>379</v>
      </c>
    </row>
    <row r="58" spans="3:12">
      <c r="C58" t="s">
        <v>380</v>
      </c>
      <c r="E58" t="s">
        <v>328</v>
      </c>
      <c r="F58" t="s">
        <v>381</v>
      </c>
      <c r="H58" t="s">
        <v>382</v>
      </c>
      <c r="I58" t="s">
        <v>367</v>
      </c>
      <c r="K58" t="s">
        <v>268</v>
      </c>
      <c r="L58" t="s">
        <v>383</v>
      </c>
    </row>
    <row r="59" spans="3:12">
      <c r="C59" t="s">
        <v>384</v>
      </c>
      <c r="E59" t="s">
        <v>328</v>
      </c>
      <c r="F59" t="s">
        <v>385</v>
      </c>
      <c r="H59" t="s">
        <v>386</v>
      </c>
      <c r="I59" t="s">
        <v>367</v>
      </c>
      <c r="K59" t="s">
        <v>387</v>
      </c>
      <c r="L59" t="s">
        <v>388</v>
      </c>
    </row>
    <row r="60" spans="3:12">
      <c r="C60" t="s">
        <v>389</v>
      </c>
      <c r="E60" t="s">
        <v>328</v>
      </c>
      <c r="F60" t="s">
        <v>390</v>
      </c>
      <c r="H60" t="s">
        <v>391</v>
      </c>
      <c r="I60" t="s">
        <v>392</v>
      </c>
      <c r="K60" t="s">
        <v>148</v>
      </c>
      <c r="L60" t="s">
        <v>393</v>
      </c>
    </row>
    <row r="61" spans="3:12">
      <c r="C61" t="s">
        <v>394</v>
      </c>
      <c r="E61" t="s">
        <v>328</v>
      </c>
      <c r="F61" t="s">
        <v>395</v>
      </c>
      <c r="H61" t="s">
        <v>352</v>
      </c>
      <c r="I61" t="s">
        <v>392</v>
      </c>
      <c r="K61" t="s">
        <v>370</v>
      </c>
      <c r="L61" t="s">
        <v>396</v>
      </c>
    </row>
    <row r="62" spans="3:12">
      <c r="C62" t="s">
        <v>397</v>
      </c>
      <c r="E62" t="s">
        <v>367</v>
      </c>
      <c r="F62" t="s">
        <v>398</v>
      </c>
      <c r="H62" t="s">
        <v>360</v>
      </c>
      <c r="I62" t="s">
        <v>392</v>
      </c>
      <c r="K62" t="s">
        <v>399</v>
      </c>
      <c r="L62" t="s">
        <v>400</v>
      </c>
    </row>
    <row r="63" spans="3:12">
      <c r="C63" t="s">
        <v>401</v>
      </c>
      <c r="E63" t="s">
        <v>367</v>
      </c>
      <c r="F63" t="s">
        <v>402</v>
      </c>
      <c r="H63" t="s">
        <v>364</v>
      </c>
      <c r="I63" t="s">
        <v>392</v>
      </c>
      <c r="K63" t="s">
        <v>374</v>
      </c>
      <c r="L63" t="s">
        <v>403</v>
      </c>
    </row>
    <row r="64" spans="3:12">
      <c r="E64" t="s">
        <v>367</v>
      </c>
      <c r="F64" t="s">
        <v>404</v>
      </c>
      <c r="H64" t="s">
        <v>405</v>
      </c>
      <c r="I64" t="s">
        <v>406</v>
      </c>
      <c r="K64" t="s">
        <v>376</v>
      </c>
      <c r="L64" t="s">
        <v>407</v>
      </c>
    </row>
    <row r="65" spans="3:12">
      <c r="C65" s="13" t="s">
        <v>75</v>
      </c>
      <c r="E65" t="s">
        <v>367</v>
      </c>
      <c r="F65" t="s">
        <v>408</v>
      </c>
      <c r="H65" t="s">
        <v>409</v>
      </c>
      <c r="I65" t="s">
        <v>406</v>
      </c>
      <c r="K65" t="s">
        <v>410</v>
      </c>
      <c r="L65" t="s">
        <v>411</v>
      </c>
    </row>
    <row r="66" spans="3:12">
      <c r="C66" t="s">
        <v>254</v>
      </c>
      <c r="E66" t="s">
        <v>412</v>
      </c>
      <c r="F66" t="s">
        <v>298</v>
      </c>
      <c r="H66" t="s">
        <v>378</v>
      </c>
      <c r="I66" t="s">
        <v>406</v>
      </c>
      <c r="K66" t="s">
        <v>380</v>
      </c>
      <c r="L66" t="s">
        <v>413</v>
      </c>
    </row>
    <row r="67" spans="3:12">
      <c r="C67" t="s">
        <v>259</v>
      </c>
      <c r="E67" t="s">
        <v>412</v>
      </c>
      <c r="F67" t="s">
        <v>300</v>
      </c>
      <c r="H67" t="s">
        <v>352</v>
      </c>
      <c r="I67" t="s">
        <v>414</v>
      </c>
      <c r="K67" t="s">
        <v>384</v>
      </c>
      <c r="L67" t="s">
        <v>415</v>
      </c>
    </row>
    <row r="68" spans="3:12">
      <c r="C68" t="s">
        <v>263</v>
      </c>
      <c r="E68" t="s">
        <v>412</v>
      </c>
      <c r="F68" t="s">
        <v>416</v>
      </c>
      <c r="H68" t="s">
        <v>417</v>
      </c>
      <c r="I68" t="s">
        <v>406</v>
      </c>
      <c r="K68" t="s">
        <v>418</v>
      </c>
      <c r="L68" t="s">
        <v>419</v>
      </c>
    </row>
    <row r="69" spans="3:12">
      <c r="C69" t="s">
        <v>314</v>
      </c>
      <c r="E69" t="s">
        <v>420</v>
      </c>
      <c r="F69" t="s">
        <v>421</v>
      </c>
      <c r="H69" t="s">
        <v>364</v>
      </c>
      <c r="I69" t="s">
        <v>414</v>
      </c>
      <c r="K69" t="s">
        <v>394</v>
      </c>
      <c r="L69" t="s">
        <v>422</v>
      </c>
    </row>
    <row r="70" spans="3:12" ht="14.25" customHeight="1">
      <c r="C70" t="s">
        <v>317</v>
      </c>
      <c r="E70" t="s">
        <v>392</v>
      </c>
      <c r="F70" t="s">
        <v>423</v>
      </c>
      <c r="H70" t="s">
        <v>360</v>
      </c>
      <c r="I70" t="s">
        <v>424</v>
      </c>
      <c r="K70" t="s">
        <v>397</v>
      </c>
      <c r="L70" t="s">
        <v>425</v>
      </c>
    </row>
    <row r="71" spans="3:12">
      <c r="C71" t="s">
        <v>356</v>
      </c>
      <c r="E71" t="s">
        <v>406</v>
      </c>
      <c r="F71" t="s">
        <v>398</v>
      </c>
      <c r="H71" t="s">
        <v>364</v>
      </c>
      <c r="I71" t="s">
        <v>424</v>
      </c>
      <c r="K71" t="s">
        <v>426</v>
      </c>
      <c r="L71" t="s">
        <v>427</v>
      </c>
    </row>
    <row r="72" spans="3:12">
      <c r="C72" t="s">
        <v>368</v>
      </c>
      <c r="E72" t="s">
        <v>406</v>
      </c>
      <c r="F72" t="s">
        <v>402</v>
      </c>
      <c r="H72" t="s">
        <v>273</v>
      </c>
      <c r="I72" t="s">
        <v>428</v>
      </c>
      <c r="K72" t="s">
        <v>401</v>
      </c>
      <c r="L72" t="s">
        <v>429</v>
      </c>
    </row>
    <row r="73" spans="3:12">
      <c r="C73" t="s">
        <v>399</v>
      </c>
      <c r="E73" t="s">
        <v>406</v>
      </c>
      <c r="F73" t="s">
        <v>404</v>
      </c>
      <c r="H73" t="s">
        <v>430</v>
      </c>
      <c r="I73" t="s">
        <v>428</v>
      </c>
      <c r="K73" t="s">
        <v>431</v>
      </c>
      <c r="L73" t="s">
        <v>432</v>
      </c>
    </row>
    <row r="74" spans="3:12">
      <c r="C74" t="s">
        <v>410</v>
      </c>
      <c r="E74" t="s">
        <v>406</v>
      </c>
      <c r="F74" t="s">
        <v>408</v>
      </c>
      <c r="H74" t="s">
        <v>330</v>
      </c>
      <c r="I74" t="s">
        <v>428</v>
      </c>
      <c r="K74" t="s">
        <v>433</v>
      </c>
      <c r="L74" t="s">
        <v>434</v>
      </c>
    </row>
    <row r="75" spans="3:12">
      <c r="C75" t="s">
        <v>431</v>
      </c>
      <c r="E75" t="s">
        <v>435</v>
      </c>
      <c r="F75" t="s">
        <v>436</v>
      </c>
      <c r="H75" t="s">
        <v>437</v>
      </c>
      <c r="I75" t="s">
        <v>428</v>
      </c>
    </row>
    <row r="76" spans="3:12">
      <c r="C76" t="s">
        <v>433</v>
      </c>
      <c r="E76" t="s">
        <v>424</v>
      </c>
      <c r="F76" t="s">
        <v>438</v>
      </c>
      <c r="H76" t="s">
        <v>439</v>
      </c>
      <c r="I76" t="s">
        <v>440</v>
      </c>
    </row>
    <row r="77" spans="3:12">
      <c r="E77" t="s">
        <v>428</v>
      </c>
      <c r="F77" t="s">
        <v>436</v>
      </c>
      <c r="H77" t="s">
        <v>391</v>
      </c>
      <c r="I77" t="s">
        <v>440</v>
      </c>
    </row>
    <row r="78" spans="3:12">
      <c r="C78" s="13" t="s">
        <v>85</v>
      </c>
      <c r="E78" t="s">
        <v>428</v>
      </c>
      <c r="F78" t="s">
        <v>441</v>
      </c>
      <c r="H78" t="s">
        <v>338</v>
      </c>
      <c r="I78" t="s">
        <v>442</v>
      </c>
    </row>
    <row r="79" spans="3:12">
      <c r="C79" t="s">
        <v>282</v>
      </c>
      <c r="E79" t="s">
        <v>428</v>
      </c>
      <c r="F79" t="s">
        <v>443</v>
      </c>
      <c r="H79" t="s">
        <v>444</v>
      </c>
      <c r="I79" t="s">
        <v>428</v>
      </c>
    </row>
    <row r="80" spans="3:12">
      <c r="C80" t="s">
        <v>445</v>
      </c>
      <c r="E80" t="s">
        <v>442</v>
      </c>
      <c r="F80" t="s">
        <v>300</v>
      </c>
      <c r="H80" t="s">
        <v>446</v>
      </c>
      <c r="I80" t="s">
        <v>428</v>
      </c>
    </row>
    <row r="81" spans="3:9">
      <c r="C81" t="s">
        <v>321</v>
      </c>
      <c r="E81" t="s">
        <v>442</v>
      </c>
      <c r="F81" t="s">
        <v>447</v>
      </c>
      <c r="H81" t="s">
        <v>184</v>
      </c>
      <c r="I81" t="s">
        <v>440</v>
      </c>
    </row>
    <row r="82" spans="3:9">
      <c r="C82" t="s">
        <v>326</v>
      </c>
      <c r="E82" t="s">
        <v>448</v>
      </c>
      <c r="F82" t="s">
        <v>449</v>
      </c>
      <c r="H82" t="s">
        <v>450</v>
      </c>
      <c r="I82" t="s">
        <v>428</v>
      </c>
    </row>
    <row r="83" spans="3:9">
      <c r="C83" t="s">
        <v>331</v>
      </c>
      <c r="E83" t="s">
        <v>440</v>
      </c>
      <c r="F83" t="s">
        <v>416</v>
      </c>
      <c r="H83" t="s">
        <v>451</v>
      </c>
      <c r="I83" t="s">
        <v>428</v>
      </c>
    </row>
    <row r="84" spans="3:9">
      <c r="C84" t="s">
        <v>335</v>
      </c>
      <c r="E84" t="s">
        <v>440</v>
      </c>
      <c r="F84" t="s">
        <v>452</v>
      </c>
      <c r="H84" t="s">
        <v>345</v>
      </c>
      <c r="I84" t="s">
        <v>428</v>
      </c>
    </row>
    <row r="85" spans="3:9">
      <c r="C85" t="s">
        <v>372</v>
      </c>
      <c r="E85" t="s">
        <v>440</v>
      </c>
      <c r="F85" t="s">
        <v>453</v>
      </c>
      <c r="H85" t="s">
        <v>349</v>
      </c>
      <c r="I85" t="s">
        <v>440</v>
      </c>
    </row>
    <row r="86" spans="3:9">
      <c r="C86" t="s">
        <v>426</v>
      </c>
      <c r="E86" t="s">
        <v>440</v>
      </c>
      <c r="F86" t="s">
        <v>454</v>
      </c>
      <c r="H86" t="s">
        <v>352</v>
      </c>
      <c r="I86" t="s">
        <v>440</v>
      </c>
    </row>
    <row r="87" spans="3:9">
      <c r="E87" t="s">
        <v>440</v>
      </c>
      <c r="F87" t="s">
        <v>455</v>
      </c>
      <c r="H87" t="s">
        <v>355</v>
      </c>
      <c r="I87" t="s">
        <v>442</v>
      </c>
    </row>
    <row r="88" spans="3:9">
      <c r="E88" t="s">
        <v>440</v>
      </c>
      <c r="F88" t="s">
        <v>456</v>
      </c>
      <c r="H88" t="s">
        <v>360</v>
      </c>
      <c r="I88" t="s">
        <v>440</v>
      </c>
    </row>
    <row r="89" spans="3:9">
      <c r="E89" t="s">
        <v>440</v>
      </c>
      <c r="F89" t="s">
        <v>457</v>
      </c>
      <c r="H89" t="s">
        <v>364</v>
      </c>
      <c r="I89" t="s">
        <v>440</v>
      </c>
    </row>
    <row r="90" spans="3:9">
      <c r="E90" t="s">
        <v>458</v>
      </c>
      <c r="F90" t="s">
        <v>441</v>
      </c>
      <c r="H90" t="s">
        <v>320</v>
      </c>
      <c r="I90" t="s">
        <v>459</v>
      </c>
    </row>
    <row r="91" spans="3:9">
      <c r="E91" t="s">
        <v>458</v>
      </c>
      <c r="F91" t="s">
        <v>266</v>
      </c>
      <c r="H91" t="s">
        <v>273</v>
      </c>
      <c r="I91" t="s">
        <v>458</v>
      </c>
    </row>
    <row r="92" spans="3:9">
      <c r="E92" t="s">
        <v>458</v>
      </c>
      <c r="F92" t="s">
        <v>269</v>
      </c>
      <c r="H92" t="s">
        <v>330</v>
      </c>
      <c r="I92" t="s">
        <v>458</v>
      </c>
    </row>
    <row r="93" spans="3:9">
      <c r="E93" t="s">
        <v>458</v>
      </c>
      <c r="F93" t="s">
        <v>272</v>
      </c>
      <c r="H93" t="s">
        <v>437</v>
      </c>
      <c r="I93" t="s">
        <v>458</v>
      </c>
    </row>
    <row r="94" spans="3:9">
      <c r="E94" t="s">
        <v>458</v>
      </c>
      <c r="F94" t="s">
        <v>276</v>
      </c>
      <c r="H94" t="s">
        <v>391</v>
      </c>
      <c r="I94" t="s">
        <v>460</v>
      </c>
    </row>
    <row r="95" spans="3:9">
      <c r="E95" t="s">
        <v>458</v>
      </c>
      <c r="F95" t="s">
        <v>276</v>
      </c>
      <c r="H95" t="s">
        <v>338</v>
      </c>
      <c r="I95" t="s">
        <v>459</v>
      </c>
    </row>
    <row r="96" spans="3:9">
      <c r="E96" t="s">
        <v>458</v>
      </c>
      <c r="F96" t="s">
        <v>281</v>
      </c>
      <c r="H96" t="s">
        <v>341</v>
      </c>
      <c r="I96" t="s">
        <v>458</v>
      </c>
    </row>
    <row r="97" spans="5:9">
      <c r="E97" t="s">
        <v>458</v>
      </c>
      <c r="F97" t="s">
        <v>286</v>
      </c>
      <c r="H97" t="s">
        <v>345</v>
      </c>
      <c r="I97" t="s">
        <v>458</v>
      </c>
    </row>
    <row r="98" spans="5:9">
      <c r="E98" t="s">
        <v>458</v>
      </c>
      <c r="F98" t="s">
        <v>289</v>
      </c>
      <c r="H98" t="s">
        <v>349</v>
      </c>
      <c r="I98" t="s">
        <v>460</v>
      </c>
    </row>
    <row r="99" spans="5:9">
      <c r="E99" t="s">
        <v>458</v>
      </c>
      <c r="F99" t="s">
        <v>292</v>
      </c>
      <c r="H99" t="s">
        <v>352</v>
      </c>
      <c r="I99" t="s">
        <v>460</v>
      </c>
    </row>
    <row r="100" spans="5:9">
      <c r="E100" t="s">
        <v>458</v>
      </c>
      <c r="F100" t="s">
        <v>294</v>
      </c>
      <c r="H100" t="s">
        <v>355</v>
      </c>
      <c r="I100" t="s">
        <v>459</v>
      </c>
    </row>
    <row r="101" spans="5:9">
      <c r="E101" t="s">
        <v>459</v>
      </c>
      <c r="F101" t="s">
        <v>298</v>
      </c>
      <c r="H101" t="s">
        <v>360</v>
      </c>
      <c r="I101" t="s">
        <v>460</v>
      </c>
    </row>
    <row r="102" spans="5:9">
      <c r="E102" t="s">
        <v>459</v>
      </c>
      <c r="F102" t="s">
        <v>300</v>
      </c>
      <c r="H102" t="s">
        <v>364</v>
      </c>
      <c r="I102" t="s">
        <v>460</v>
      </c>
    </row>
    <row r="103" spans="5:9">
      <c r="E103" t="s">
        <v>459</v>
      </c>
      <c r="F103" t="s">
        <v>461</v>
      </c>
      <c r="H103" t="s">
        <v>168</v>
      </c>
      <c r="I103" t="s">
        <v>462</v>
      </c>
    </row>
    <row r="104" spans="5:9">
      <c r="E104" t="s">
        <v>459</v>
      </c>
      <c r="F104" t="s">
        <v>329</v>
      </c>
      <c r="H104" t="s">
        <v>437</v>
      </c>
      <c r="I104" t="s">
        <v>463</v>
      </c>
    </row>
    <row r="105" spans="5:9">
      <c r="E105" t="s">
        <v>459</v>
      </c>
      <c r="F105" t="s">
        <v>416</v>
      </c>
      <c r="H105" t="s">
        <v>464</v>
      </c>
      <c r="I105" t="s">
        <v>462</v>
      </c>
    </row>
    <row r="106" spans="5:9">
      <c r="E106" t="s">
        <v>459</v>
      </c>
      <c r="F106" t="s">
        <v>316</v>
      </c>
      <c r="H106" t="s">
        <v>386</v>
      </c>
      <c r="I106" t="s">
        <v>462</v>
      </c>
    </row>
    <row r="107" spans="5:9">
      <c r="E107" t="s">
        <v>459</v>
      </c>
      <c r="F107" t="s">
        <v>319</v>
      </c>
      <c r="H107" t="s">
        <v>391</v>
      </c>
      <c r="I107" t="s">
        <v>463</v>
      </c>
    </row>
    <row r="108" spans="5:9">
      <c r="E108" t="s">
        <v>460</v>
      </c>
      <c r="F108" t="s">
        <v>416</v>
      </c>
      <c r="H108" t="s">
        <v>338</v>
      </c>
      <c r="I108" t="s">
        <v>465</v>
      </c>
    </row>
    <row r="109" spans="5:9">
      <c r="E109" t="s">
        <v>460</v>
      </c>
      <c r="F109" t="s">
        <v>466</v>
      </c>
      <c r="H109" t="s">
        <v>174</v>
      </c>
      <c r="I109" t="s">
        <v>462</v>
      </c>
    </row>
    <row r="110" spans="5:9">
      <c r="E110" t="s">
        <v>460</v>
      </c>
      <c r="F110" t="s">
        <v>467</v>
      </c>
      <c r="H110" t="s">
        <v>341</v>
      </c>
      <c r="I110" t="s">
        <v>462</v>
      </c>
    </row>
    <row r="111" spans="5:9">
      <c r="E111" t="s">
        <v>460</v>
      </c>
      <c r="F111" t="s">
        <v>468</v>
      </c>
      <c r="H111" t="s">
        <v>450</v>
      </c>
      <c r="I111" t="s">
        <v>462</v>
      </c>
    </row>
    <row r="112" spans="5:9">
      <c r="E112" t="s">
        <v>460</v>
      </c>
      <c r="F112" t="s">
        <v>333</v>
      </c>
      <c r="H112" t="s">
        <v>469</v>
      </c>
      <c r="I112" t="s">
        <v>462</v>
      </c>
    </row>
    <row r="113" spans="5:9">
      <c r="E113" t="s">
        <v>460</v>
      </c>
      <c r="F113" t="s">
        <v>470</v>
      </c>
      <c r="H113" t="s">
        <v>349</v>
      </c>
      <c r="I113" t="s">
        <v>463</v>
      </c>
    </row>
    <row r="114" spans="5:9">
      <c r="E114" t="s">
        <v>460</v>
      </c>
      <c r="F114" t="s">
        <v>337</v>
      </c>
      <c r="H114" t="s">
        <v>471</v>
      </c>
      <c r="I114" t="s">
        <v>463</v>
      </c>
    </row>
    <row r="115" spans="5:9">
      <c r="E115" t="s">
        <v>460</v>
      </c>
      <c r="F115" t="s">
        <v>472</v>
      </c>
      <c r="H115" t="s">
        <v>352</v>
      </c>
      <c r="I115" t="s">
        <v>463</v>
      </c>
    </row>
    <row r="116" spans="5:9">
      <c r="E116" t="s">
        <v>460</v>
      </c>
      <c r="F116" t="s">
        <v>351</v>
      </c>
      <c r="H116" t="s">
        <v>473</v>
      </c>
      <c r="I116" t="s">
        <v>462</v>
      </c>
    </row>
    <row r="117" spans="5:9">
      <c r="E117" t="s">
        <v>460</v>
      </c>
      <c r="F117" t="s">
        <v>354</v>
      </c>
      <c r="H117" t="s">
        <v>360</v>
      </c>
      <c r="I117" t="s">
        <v>463</v>
      </c>
    </row>
    <row r="118" spans="5:9">
      <c r="E118" t="s">
        <v>460</v>
      </c>
      <c r="F118" t="s">
        <v>359</v>
      </c>
      <c r="H118" t="s">
        <v>364</v>
      </c>
      <c r="I118" t="s">
        <v>465</v>
      </c>
    </row>
    <row r="119" spans="5:9">
      <c r="E119" t="s">
        <v>460</v>
      </c>
      <c r="F119" t="s">
        <v>363</v>
      </c>
      <c r="H119" t="s">
        <v>474</v>
      </c>
      <c r="I119" t="s">
        <v>475</v>
      </c>
    </row>
    <row r="120" spans="5:9">
      <c r="E120" t="s">
        <v>460</v>
      </c>
      <c r="F120" t="s">
        <v>366</v>
      </c>
      <c r="H120" t="s">
        <v>439</v>
      </c>
      <c r="I120" t="s">
        <v>476</v>
      </c>
    </row>
    <row r="121" spans="5:9">
      <c r="E121" t="s">
        <v>460</v>
      </c>
      <c r="F121" t="s">
        <v>371</v>
      </c>
      <c r="H121" t="s">
        <v>219</v>
      </c>
      <c r="I121" t="s">
        <v>475</v>
      </c>
    </row>
    <row r="122" spans="5:9">
      <c r="E122" t="s">
        <v>460</v>
      </c>
      <c r="F122" t="s">
        <v>354</v>
      </c>
      <c r="H122" t="s">
        <v>391</v>
      </c>
      <c r="I122" t="s">
        <v>477</v>
      </c>
    </row>
    <row r="123" spans="5:9">
      <c r="E123" t="s">
        <v>460</v>
      </c>
      <c r="F123" t="s">
        <v>377</v>
      </c>
      <c r="H123" t="s">
        <v>174</v>
      </c>
      <c r="I123" t="s">
        <v>475</v>
      </c>
    </row>
    <row r="124" spans="5:9">
      <c r="E124" t="s">
        <v>460</v>
      </c>
      <c r="F124" t="s">
        <v>381</v>
      </c>
      <c r="H124" t="s">
        <v>341</v>
      </c>
      <c r="I124" t="s">
        <v>475</v>
      </c>
    </row>
    <row r="125" spans="5:9">
      <c r="E125" t="s">
        <v>460</v>
      </c>
      <c r="F125" t="s">
        <v>478</v>
      </c>
      <c r="H125" t="s">
        <v>444</v>
      </c>
      <c r="I125" t="s">
        <v>477</v>
      </c>
    </row>
    <row r="126" spans="5:9">
      <c r="E126" t="s">
        <v>460</v>
      </c>
      <c r="F126" t="s">
        <v>479</v>
      </c>
      <c r="H126" t="s">
        <v>233</v>
      </c>
      <c r="I126" t="s">
        <v>475</v>
      </c>
    </row>
    <row r="127" spans="5:9">
      <c r="E127" t="s">
        <v>460</v>
      </c>
      <c r="F127" t="s">
        <v>480</v>
      </c>
      <c r="H127" t="s">
        <v>446</v>
      </c>
      <c r="I127" t="s">
        <v>475</v>
      </c>
    </row>
    <row r="128" spans="5:9">
      <c r="E128" t="s">
        <v>462</v>
      </c>
      <c r="F128" t="s">
        <v>481</v>
      </c>
      <c r="H128" t="s">
        <v>451</v>
      </c>
      <c r="I128" t="s">
        <v>475</v>
      </c>
    </row>
    <row r="129" spans="5:9">
      <c r="E129" t="s">
        <v>462</v>
      </c>
      <c r="F129" t="s">
        <v>441</v>
      </c>
      <c r="H129" t="s">
        <v>345</v>
      </c>
      <c r="I129" t="s">
        <v>477</v>
      </c>
    </row>
    <row r="130" spans="5:9">
      <c r="E130" t="s">
        <v>465</v>
      </c>
      <c r="F130" t="s">
        <v>461</v>
      </c>
      <c r="H130" t="s">
        <v>349</v>
      </c>
      <c r="I130" t="s">
        <v>475</v>
      </c>
    </row>
    <row r="131" spans="5:9">
      <c r="E131" t="s">
        <v>465</v>
      </c>
      <c r="F131" t="s">
        <v>190</v>
      </c>
      <c r="H131" t="s">
        <v>471</v>
      </c>
      <c r="I131" t="s">
        <v>477</v>
      </c>
    </row>
    <row r="132" spans="5:9">
      <c r="E132" t="s">
        <v>463</v>
      </c>
      <c r="F132" t="s">
        <v>482</v>
      </c>
      <c r="H132" t="s">
        <v>352</v>
      </c>
      <c r="I132" t="s">
        <v>477</v>
      </c>
    </row>
    <row r="133" spans="5:9">
      <c r="E133" t="s">
        <v>463</v>
      </c>
      <c r="F133" t="s">
        <v>466</v>
      </c>
      <c r="H133" t="s">
        <v>197</v>
      </c>
      <c r="I133" t="s">
        <v>477</v>
      </c>
    </row>
    <row r="134" spans="5:9">
      <c r="E134" t="s">
        <v>463</v>
      </c>
      <c r="F134" t="s">
        <v>467</v>
      </c>
      <c r="H134" t="s">
        <v>360</v>
      </c>
      <c r="I134" t="s">
        <v>477</v>
      </c>
    </row>
    <row r="135" spans="5:9">
      <c r="E135" t="s">
        <v>463</v>
      </c>
      <c r="F135" t="s">
        <v>468</v>
      </c>
      <c r="H135" t="s">
        <v>320</v>
      </c>
      <c r="I135" t="s">
        <v>483</v>
      </c>
    </row>
    <row r="136" spans="5:9">
      <c r="E136" t="s">
        <v>463</v>
      </c>
      <c r="F136" t="s">
        <v>484</v>
      </c>
      <c r="H136" t="s">
        <v>439</v>
      </c>
      <c r="I136" t="s">
        <v>485</v>
      </c>
    </row>
    <row r="137" spans="5:9">
      <c r="E137" t="s">
        <v>463</v>
      </c>
      <c r="F137" t="s">
        <v>196</v>
      </c>
      <c r="H137" t="s">
        <v>382</v>
      </c>
      <c r="I137" t="s">
        <v>486</v>
      </c>
    </row>
    <row r="138" spans="5:9">
      <c r="E138" t="s">
        <v>487</v>
      </c>
      <c r="F138" t="s">
        <v>488</v>
      </c>
      <c r="H138" t="s">
        <v>386</v>
      </c>
      <c r="I138" t="s">
        <v>486</v>
      </c>
    </row>
    <row r="139" spans="5:9">
      <c r="E139" t="s">
        <v>475</v>
      </c>
      <c r="F139" t="s">
        <v>489</v>
      </c>
      <c r="H139" t="s">
        <v>391</v>
      </c>
      <c r="I139" t="s">
        <v>485</v>
      </c>
    </row>
    <row r="140" spans="5:9">
      <c r="E140" t="s">
        <v>475</v>
      </c>
      <c r="F140" t="s">
        <v>490</v>
      </c>
      <c r="H140" t="s">
        <v>338</v>
      </c>
      <c r="I140" t="s">
        <v>483</v>
      </c>
    </row>
    <row r="141" spans="5:9">
      <c r="E141" t="s">
        <v>475</v>
      </c>
      <c r="F141" t="s">
        <v>491</v>
      </c>
      <c r="H141" t="s">
        <v>174</v>
      </c>
      <c r="I141" t="s">
        <v>485</v>
      </c>
    </row>
    <row r="142" spans="5:9">
      <c r="E142" t="s">
        <v>475</v>
      </c>
      <c r="F142" t="s">
        <v>441</v>
      </c>
      <c r="H142" t="s">
        <v>446</v>
      </c>
      <c r="I142" t="s">
        <v>486</v>
      </c>
    </row>
    <row r="143" spans="5:9">
      <c r="E143" t="s">
        <v>475</v>
      </c>
      <c r="F143" t="s">
        <v>492</v>
      </c>
      <c r="H143" t="s">
        <v>450</v>
      </c>
      <c r="I143" t="s">
        <v>486</v>
      </c>
    </row>
    <row r="144" spans="5:9">
      <c r="E144" t="s">
        <v>476</v>
      </c>
      <c r="F144" t="s">
        <v>493</v>
      </c>
      <c r="H144" t="s">
        <v>451</v>
      </c>
      <c r="I144" t="s">
        <v>486</v>
      </c>
    </row>
    <row r="145" spans="5:9">
      <c r="E145" t="s">
        <v>476</v>
      </c>
      <c r="F145" t="s">
        <v>494</v>
      </c>
      <c r="H145" t="s">
        <v>345</v>
      </c>
      <c r="I145" t="s">
        <v>485</v>
      </c>
    </row>
    <row r="146" spans="5:9">
      <c r="E146" t="s">
        <v>476</v>
      </c>
      <c r="F146" t="s">
        <v>461</v>
      </c>
      <c r="H146" t="s">
        <v>349</v>
      </c>
      <c r="I146" t="s">
        <v>486</v>
      </c>
    </row>
    <row r="147" spans="5:9">
      <c r="E147" t="s">
        <v>477</v>
      </c>
      <c r="F147" t="s">
        <v>466</v>
      </c>
      <c r="H147" t="s">
        <v>352</v>
      </c>
      <c r="I147" t="s">
        <v>485</v>
      </c>
    </row>
    <row r="148" spans="5:9">
      <c r="E148" t="s">
        <v>477</v>
      </c>
      <c r="F148" t="s">
        <v>467</v>
      </c>
      <c r="H148" t="s">
        <v>355</v>
      </c>
      <c r="I148" t="s">
        <v>483</v>
      </c>
    </row>
    <row r="149" spans="5:9">
      <c r="E149" t="s">
        <v>477</v>
      </c>
      <c r="F149" t="s">
        <v>468</v>
      </c>
      <c r="H149" t="s">
        <v>197</v>
      </c>
      <c r="I149" t="s">
        <v>485</v>
      </c>
    </row>
    <row r="150" spans="5:9">
      <c r="E150" t="s">
        <v>477</v>
      </c>
      <c r="F150" t="s">
        <v>495</v>
      </c>
      <c r="H150" t="s">
        <v>360</v>
      </c>
      <c r="I150" t="s">
        <v>485</v>
      </c>
    </row>
    <row r="151" spans="5:9">
      <c r="E151" t="s">
        <v>477</v>
      </c>
      <c r="F151" t="s">
        <v>250</v>
      </c>
      <c r="H151" t="s">
        <v>364</v>
      </c>
      <c r="I151" t="s">
        <v>485</v>
      </c>
    </row>
    <row r="152" spans="5:9">
      <c r="E152" t="s">
        <v>477</v>
      </c>
      <c r="F152" t="s">
        <v>496</v>
      </c>
      <c r="H152" t="s">
        <v>474</v>
      </c>
      <c r="I152" t="s">
        <v>497</v>
      </c>
    </row>
    <row r="153" spans="5:9">
      <c r="E153" t="s">
        <v>477</v>
      </c>
      <c r="F153" t="s">
        <v>498</v>
      </c>
      <c r="H153" t="s">
        <v>168</v>
      </c>
      <c r="I153" t="s">
        <v>499</v>
      </c>
    </row>
    <row r="154" spans="5:9">
      <c r="E154" t="s">
        <v>477</v>
      </c>
      <c r="F154" t="s">
        <v>500</v>
      </c>
      <c r="H154" t="s">
        <v>437</v>
      </c>
      <c r="I154" t="s">
        <v>497</v>
      </c>
    </row>
    <row r="155" spans="5:9">
      <c r="E155" t="s">
        <v>486</v>
      </c>
      <c r="F155" t="s">
        <v>490</v>
      </c>
      <c r="H155" t="s">
        <v>439</v>
      </c>
      <c r="I155" t="s">
        <v>497</v>
      </c>
    </row>
    <row r="156" spans="5:9">
      <c r="E156" t="s">
        <v>486</v>
      </c>
      <c r="F156" t="s">
        <v>491</v>
      </c>
      <c r="H156" t="s">
        <v>219</v>
      </c>
      <c r="I156" t="s">
        <v>499</v>
      </c>
    </row>
    <row r="157" spans="5:9">
      <c r="E157" t="s">
        <v>486</v>
      </c>
      <c r="F157" t="s">
        <v>443</v>
      </c>
      <c r="H157" t="s">
        <v>391</v>
      </c>
      <c r="I157" t="s">
        <v>497</v>
      </c>
    </row>
    <row r="158" spans="5:9">
      <c r="E158" t="s">
        <v>486</v>
      </c>
      <c r="F158" t="s">
        <v>492</v>
      </c>
      <c r="H158" t="s">
        <v>174</v>
      </c>
      <c r="I158" t="s">
        <v>499</v>
      </c>
    </row>
    <row r="159" spans="5:9">
      <c r="E159" t="s">
        <v>486</v>
      </c>
      <c r="F159" t="s">
        <v>498</v>
      </c>
      <c r="H159" t="s">
        <v>341</v>
      </c>
      <c r="I159" t="s">
        <v>497</v>
      </c>
    </row>
    <row r="160" spans="5:9">
      <c r="E160" t="s">
        <v>483</v>
      </c>
      <c r="F160" t="s">
        <v>494</v>
      </c>
      <c r="H160" t="s">
        <v>444</v>
      </c>
      <c r="I160" t="s">
        <v>497</v>
      </c>
    </row>
    <row r="161" spans="5:9">
      <c r="E161" t="s">
        <v>483</v>
      </c>
      <c r="F161" t="s">
        <v>501</v>
      </c>
      <c r="H161" t="s">
        <v>233</v>
      </c>
      <c r="I161" t="s">
        <v>499</v>
      </c>
    </row>
    <row r="162" spans="5:9">
      <c r="E162" t="s">
        <v>485</v>
      </c>
      <c r="F162" t="s">
        <v>496</v>
      </c>
      <c r="H162" t="s">
        <v>446</v>
      </c>
      <c r="I162" t="s">
        <v>499</v>
      </c>
    </row>
    <row r="163" spans="5:9">
      <c r="E163" t="s">
        <v>485</v>
      </c>
      <c r="F163" t="s">
        <v>502</v>
      </c>
      <c r="H163" t="s">
        <v>184</v>
      </c>
      <c r="I163" t="s">
        <v>497</v>
      </c>
    </row>
    <row r="164" spans="5:9">
      <c r="E164" t="s">
        <v>499</v>
      </c>
      <c r="F164" t="s">
        <v>489</v>
      </c>
      <c r="H164" t="s">
        <v>451</v>
      </c>
      <c r="I164" t="s">
        <v>499</v>
      </c>
    </row>
    <row r="165" spans="5:9">
      <c r="E165" t="s">
        <v>499</v>
      </c>
      <c r="F165" t="s">
        <v>490</v>
      </c>
      <c r="H165" t="s">
        <v>349</v>
      </c>
      <c r="I165" t="s">
        <v>499</v>
      </c>
    </row>
    <row r="166" spans="5:9">
      <c r="E166" t="s">
        <v>499</v>
      </c>
      <c r="F166" t="s">
        <v>491</v>
      </c>
      <c r="H166" t="s">
        <v>471</v>
      </c>
      <c r="I166" t="s">
        <v>497</v>
      </c>
    </row>
    <row r="167" spans="5:9">
      <c r="E167" t="s">
        <v>503</v>
      </c>
      <c r="F167" t="s">
        <v>493</v>
      </c>
      <c r="H167" t="s">
        <v>352</v>
      </c>
      <c r="I167" t="s">
        <v>497</v>
      </c>
    </row>
    <row r="168" spans="5:9">
      <c r="E168" t="s">
        <v>497</v>
      </c>
      <c r="F168" t="s">
        <v>495</v>
      </c>
      <c r="H168" t="s">
        <v>197</v>
      </c>
      <c r="I168" t="s">
        <v>497</v>
      </c>
    </row>
    <row r="169" spans="5:9">
      <c r="E169" t="s">
        <v>497</v>
      </c>
      <c r="F169" t="s">
        <v>498</v>
      </c>
      <c r="H169" t="s">
        <v>360</v>
      </c>
      <c r="I169" t="s">
        <v>497</v>
      </c>
    </row>
    <row r="170" spans="5:9">
      <c r="E170" t="s">
        <v>504</v>
      </c>
      <c r="F170" t="s">
        <v>489</v>
      </c>
      <c r="H170" t="s">
        <v>168</v>
      </c>
      <c r="I170" t="s">
        <v>504</v>
      </c>
    </row>
    <row r="171" spans="5:9">
      <c r="E171" t="s">
        <v>504</v>
      </c>
      <c r="F171" t="s">
        <v>490</v>
      </c>
      <c r="H171" t="s">
        <v>439</v>
      </c>
      <c r="I171" t="s">
        <v>505</v>
      </c>
    </row>
    <row r="172" spans="5:9">
      <c r="E172" t="s">
        <v>504</v>
      </c>
      <c r="F172" t="s">
        <v>491</v>
      </c>
      <c r="H172" t="s">
        <v>219</v>
      </c>
      <c r="I172" t="s">
        <v>504</v>
      </c>
    </row>
    <row r="173" spans="5:9">
      <c r="E173" t="s">
        <v>504</v>
      </c>
      <c r="F173" t="s">
        <v>506</v>
      </c>
      <c r="H173" t="s">
        <v>334</v>
      </c>
      <c r="I173" t="s">
        <v>504</v>
      </c>
    </row>
    <row r="174" spans="5:9">
      <c r="E174" t="s">
        <v>504</v>
      </c>
      <c r="F174" t="s">
        <v>262</v>
      </c>
      <c r="H174" t="s">
        <v>409</v>
      </c>
      <c r="I174" t="s">
        <v>504</v>
      </c>
    </row>
    <row r="175" spans="5:9">
      <c r="E175" t="s">
        <v>504</v>
      </c>
      <c r="F175" t="s">
        <v>498</v>
      </c>
      <c r="H175" t="s">
        <v>464</v>
      </c>
      <c r="I175" t="s">
        <v>504</v>
      </c>
    </row>
    <row r="176" spans="5:9">
      <c r="E176" t="s">
        <v>505</v>
      </c>
      <c r="F176" t="s">
        <v>494</v>
      </c>
      <c r="H176" t="s">
        <v>391</v>
      </c>
      <c r="I176" t="s">
        <v>507</v>
      </c>
    </row>
    <row r="177" spans="5:9">
      <c r="E177" t="s">
        <v>505</v>
      </c>
      <c r="F177" t="s">
        <v>508</v>
      </c>
      <c r="H177" t="s">
        <v>509</v>
      </c>
      <c r="I177" t="s">
        <v>504</v>
      </c>
    </row>
    <row r="178" spans="5:9">
      <c r="E178" t="s">
        <v>505</v>
      </c>
      <c r="F178" t="s">
        <v>510</v>
      </c>
      <c r="H178" t="s">
        <v>174</v>
      </c>
      <c r="I178" t="s">
        <v>504</v>
      </c>
    </row>
    <row r="179" spans="5:9">
      <c r="E179" t="s">
        <v>507</v>
      </c>
      <c r="F179" t="s">
        <v>482</v>
      </c>
      <c r="H179" t="s">
        <v>511</v>
      </c>
      <c r="I179" t="s">
        <v>504</v>
      </c>
    </row>
    <row r="180" spans="5:9">
      <c r="E180" t="s">
        <v>507</v>
      </c>
      <c r="F180" t="s">
        <v>512</v>
      </c>
      <c r="H180" t="s">
        <v>444</v>
      </c>
      <c r="I180" t="s">
        <v>507</v>
      </c>
    </row>
    <row r="181" spans="5:9">
      <c r="E181" t="s">
        <v>513</v>
      </c>
      <c r="F181" t="s">
        <v>514</v>
      </c>
      <c r="H181" t="s">
        <v>184</v>
      </c>
      <c r="I181" t="s">
        <v>507</v>
      </c>
    </row>
    <row r="182" spans="5:9">
      <c r="E182" t="s">
        <v>515</v>
      </c>
      <c r="F182" t="s">
        <v>516</v>
      </c>
      <c r="H182" t="s">
        <v>469</v>
      </c>
      <c r="I182" t="s">
        <v>504</v>
      </c>
    </row>
    <row r="183" spans="5:9">
      <c r="E183" t="s">
        <v>517</v>
      </c>
      <c r="F183" t="s">
        <v>498</v>
      </c>
      <c r="H183" t="s">
        <v>349</v>
      </c>
      <c r="I183" t="s">
        <v>507</v>
      </c>
    </row>
    <row r="184" spans="5:9">
      <c r="E184" t="s">
        <v>517</v>
      </c>
      <c r="F184" t="s">
        <v>518</v>
      </c>
      <c r="H184" t="s">
        <v>191</v>
      </c>
      <c r="I184" t="s">
        <v>504</v>
      </c>
    </row>
    <row r="185" spans="5:9">
      <c r="E185" t="s">
        <v>519</v>
      </c>
      <c r="F185" t="s">
        <v>516</v>
      </c>
      <c r="H185" t="s">
        <v>352</v>
      </c>
      <c r="I185" t="s">
        <v>507</v>
      </c>
    </row>
    <row r="186" spans="5:9">
      <c r="E186" t="s">
        <v>519</v>
      </c>
      <c r="F186" t="s">
        <v>520</v>
      </c>
      <c r="H186" t="s">
        <v>473</v>
      </c>
      <c r="I186" t="s">
        <v>504</v>
      </c>
    </row>
    <row r="187" spans="5:9">
      <c r="E187" t="s">
        <v>521</v>
      </c>
      <c r="F187" t="s">
        <v>441</v>
      </c>
      <c r="H187" t="s">
        <v>197</v>
      </c>
      <c r="I187" t="s">
        <v>507</v>
      </c>
    </row>
    <row r="188" spans="5:9">
      <c r="E188" t="s">
        <v>522</v>
      </c>
      <c r="F188" t="s">
        <v>461</v>
      </c>
      <c r="H188" t="s">
        <v>360</v>
      </c>
      <c r="I188" t="s">
        <v>507</v>
      </c>
    </row>
    <row r="189" spans="5:9">
      <c r="E189" t="s">
        <v>523</v>
      </c>
      <c r="F189" t="s">
        <v>466</v>
      </c>
      <c r="H189" t="s">
        <v>405</v>
      </c>
      <c r="I189" t="s">
        <v>513</v>
      </c>
    </row>
    <row r="190" spans="5:9">
      <c r="E190" t="s">
        <v>523</v>
      </c>
      <c r="F190" t="s">
        <v>467</v>
      </c>
      <c r="H190" t="s">
        <v>437</v>
      </c>
      <c r="I190" t="s">
        <v>524</v>
      </c>
    </row>
    <row r="191" spans="5:9">
      <c r="E191" t="s">
        <v>523</v>
      </c>
      <c r="F191" t="s">
        <v>468</v>
      </c>
      <c r="H191" t="s">
        <v>525</v>
      </c>
      <c r="I191" t="s">
        <v>524</v>
      </c>
    </row>
    <row r="192" spans="5:9">
      <c r="E192" t="s">
        <v>526</v>
      </c>
      <c r="F192" t="s">
        <v>527</v>
      </c>
      <c r="H192" t="s">
        <v>409</v>
      </c>
      <c r="I192" t="s">
        <v>513</v>
      </c>
    </row>
    <row r="193" spans="5:9">
      <c r="E193" t="s">
        <v>528</v>
      </c>
      <c r="F193" t="s">
        <v>529</v>
      </c>
      <c r="H193" t="s">
        <v>378</v>
      </c>
      <c r="I193" t="s">
        <v>513</v>
      </c>
    </row>
    <row r="194" spans="5:9">
      <c r="E194" t="s">
        <v>528</v>
      </c>
      <c r="F194" t="s">
        <v>436</v>
      </c>
      <c r="H194" t="s">
        <v>386</v>
      </c>
      <c r="I194" t="s">
        <v>513</v>
      </c>
    </row>
    <row r="195" spans="5:9">
      <c r="E195" t="s">
        <v>530</v>
      </c>
      <c r="F195" t="s">
        <v>531</v>
      </c>
      <c r="H195" t="s">
        <v>532</v>
      </c>
      <c r="I195" t="s">
        <v>513</v>
      </c>
    </row>
    <row r="196" spans="5:9">
      <c r="E196" t="s">
        <v>533</v>
      </c>
      <c r="F196" t="s">
        <v>534</v>
      </c>
      <c r="H196" t="s">
        <v>391</v>
      </c>
      <c r="I196" t="s">
        <v>524</v>
      </c>
    </row>
    <row r="197" spans="5:9">
      <c r="E197" t="s">
        <v>535</v>
      </c>
      <c r="F197" t="s">
        <v>536</v>
      </c>
      <c r="H197" t="s">
        <v>537</v>
      </c>
      <c r="I197" t="s">
        <v>513</v>
      </c>
    </row>
    <row r="198" spans="5:9">
      <c r="E198" t="s">
        <v>535</v>
      </c>
      <c r="F198" t="s">
        <v>538</v>
      </c>
      <c r="H198" t="s">
        <v>469</v>
      </c>
      <c r="I198" t="s">
        <v>513</v>
      </c>
    </row>
    <row r="199" spans="5:9">
      <c r="E199" t="s">
        <v>539</v>
      </c>
      <c r="F199" t="s">
        <v>540</v>
      </c>
      <c r="H199" t="s">
        <v>352</v>
      </c>
      <c r="I199" t="s">
        <v>524</v>
      </c>
    </row>
    <row r="200" spans="5:9">
      <c r="E200" t="s">
        <v>541</v>
      </c>
      <c r="F200" t="s">
        <v>228</v>
      </c>
      <c r="H200" t="s">
        <v>417</v>
      </c>
      <c r="I200" t="s">
        <v>513</v>
      </c>
    </row>
    <row r="201" spans="5:9">
      <c r="E201" t="s">
        <v>542</v>
      </c>
      <c r="F201" t="s">
        <v>228</v>
      </c>
      <c r="H201" t="s">
        <v>417</v>
      </c>
      <c r="I201" t="s">
        <v>515</v>
      </c>
    </row>
    <row r="202" spans="5:9">
      <c r="E202" t="s">
        <v>543</v>
      </c>
      <c r="F202" t="s">
        <v>481</v>
      </c>
      <c r="H202" t="s">
        <v>273</v>
      </c>
      <c r="I202" t="s">
        <v>544</v>
      </c>
    </row>
    <row r="203" spans="5:9">
      <c r="E203" t="s">
        <v>543</v>
      </c>
      <c r="F203" t="s">
        <v>545</v>
      </c>
      <c r="H203" t="s">
        <v>405</v>
      </c>
      <c r="I203" t="s">
        <v>517</v>
      </c>
    </row>
    <row r="204" spans="5:9">
      <c r="E204" t="s">
        <v>543</v>
      </c>
      <c r="F204" t="s">
        <v>506</v>
      </c>
      <c r="H204" t="s">
        <v>525</v>
      </c>
      <c r="I204" t="s">
        <v>544</v>
      </c>
    </row>
    <row r="205" spans="5:9">
      <c r="E205" t="s">
        <v>543</v>
      </c>
      <c r="F205" t="s">
        <v>546</v>
      </c>
      <c r="H205" t="s">
        <v>334</v>
      </c>
      <c r="I205" t="s">
        <v>517</v>
      </c>
    </row>
    <row r="206" spans="5:9">
      <c r="E206" t="s">
        <v>547</v>
      </c>
      <c r="F206" t="s">
        <v>508</v>
      </c>
      <c r="H206" t="s">
        <v>409</v>
      </c>
      <c r="I206" t="s">
        <v>517</v>
      </c>
    </row>
    <row r="207" spans="5:9">
      <c r="E207" t="s">
        <v>547</v>
      </c>
      <c r="F207" t="s">
        <v>548</v>
      </c>
      <c r="H207" t="s">
        <v>464</v>
      </c>
      <c r="I207" t="s">
        <v>517</v>
      </c>
    </row>
    <row r="208" spans="5:9">
      <c r="E208" t="s">
        <v>547</v>
      </c>
      <c r="F208" t="s">
        <v>549</v>
      </c>
      <c r="H208" t="s">
        <v>378</v>
      </c>
      <c r="I208" t="s">
        <v>517</v>
      </c>
    </row>
    <row r="209" spans="5:9">
      <c r="E209" t="s">
        <v>547</v>
      </c>
      <c r="F209" t="s">
        <v>550</v>
      </c>
      <c r="H209" t="s">
        <v>386</v>
      </c>
      <c r="I209" t="s">
        <v>517</v>
      </c>
    </row>
    <row r="210" spans="5:9">
      <c r="E210" t="s">
        <v>551</v>
      </c>
      <c r="F210" t="s">
        <v>482</v>
      </c>
      <c r="H210" t="s">
        <v>391</v>
      </c>
      <c r="I210" t="s">
        <v>544</v>
      </c>
    </row>
    <row r="211" spans="5:9">
      <c r="E211" t="s">
        <v>551</v>
      </c>
      <c r="F211" t="s">
        <v>552</v>
      </c>
      <c r="H211" t="s">
        <v>509</v>
      </c>
      <c r="I211" t="s">
        <v>517</v>
      </c>
    </row>
    <row r="212" spans="5:9">
      <c r="E212" t="s">
        <v>551</v>
      </c>
      <c r="F212" t="s">
        <v>553</v>
      </c>
      <c r="H212" t="s">
        <v>174</v>
      </c>
      <c r="I212" t="s">
        <v>517</v>
      </c>
    </row>
    <row r="213" spans="5:9">
      <c r="E213" t="s">
        <v>554</v>
      </c>
      <c r="F213" t="s">
        <v>443</v>
      </c>
      <c r="H213" t="s">
        <v>511</v>
      </c>
      <c r="I213" t="s">
        <v>517</v>
      </c>
    </row>
    <row r="214" spans="5:9">
      <c r="E214" t="s">
        <v>554</v>
      </c>
      <c r="F214" t="s">
        <v>555</v>
      </c>
      <c r="H214" t="s">
        <v>469</v>
      </c>
      <c r="I214" t="s">
        <v>517</v>
      </c>
    </row>
    <row r="215" spans="5:9">
      <c r="E215" t="s">
        <v>554</v>
      </c>
      <c r="F215" t="s">
        <v>538</v>
      </c>
      <c r="H215" t="s">
        <v>352</v>
      </c>
      <c r="I215" t="s">
        <v>544</v>
      </c>
    </row>
    <row r="216" spans="5:9">
      <c r="E216" t="s">
        <v>556</v>
      </c>
      <c r="F216" t="s">
        <v>508</v>
      </c>
      <c r="H216" t="s">
        <v>417</v>
      </c>
      <c r="I216" t="s">
        <v>517</v>
      </c>
    </row>
    <row r="217" spans="5:9">
      <c r="E217" t="s">
        <v>556</v>
      </c>
      <c r="F217" t="s">
        <v>557</v>
      </c>
      <c r="H217" t="s">
        <v>473</v>
      </c>
      <c r="I217" t="s">
        <v>517</v>
      </c>
    </row>
    <row r="218" spans="5:9">
      <c r="E218" t="s">
        <v>558</v>
      </c>
      <c r="F218" t="s">
        <v>482</v>
      </c>
      <c r="H218" t="s">
        <v>197</v>
      </c>
      <c r="I218" t="s">
        <v>544</v>
      </c>
    </row>
    <row r="219" spans="5:9">
      <c r="E219" t="s">
        <v>558</v>
      </c>
      <c r="F219" t="s">
        <v>559</v>
      </c>
      <c r="H219" t="s">
        <v>360</v>
      </c>
      <c r="I219" t="s">
        <v>544</v>
      </c>
    </row>
    <row r="220" spans="5:9">
      <c r="E220" t="s">
        <v>560</v>
      </c>
      <c r="F220" t="s">
        <v>228</v>
      </c>
      <c r="H220" t="s">
        <v>382</v>
      </c>
      <c r="I220" t="s">
        <v>521</v>
      </c>
    </row>
    <row r="221" spans="5:9">
      <c r="E221" t="s">
        <v>561</v>
      </c>
      <c r="F221" t="s">
        <v>228</v>
      </c>
      <c r="H221" t="s">
        <v>562</v>
      </c>
      <c r="I221" t="s">
        <v>523</v>
      </c>
    </row>
    <row r="222" spans="5:9">
      <c r="E222" t="s">
        <v>563</v>
      </c>
      <c r="F222" t="s">
        <v>564</v>
      </c>
      <c r="H222" t="s">
        <v>352</v>
      </c>
      <c r="I222" t="s">
        <v>523</v>
      </c>
    </row>
    <row r="223" spans="5:9">
      <c r="E223" t="s">
        <v>565</v>
      </c>
      <c r="F223" t="s">
        <v>228</v>
      </c>
      <c r="H223" t="s">
        <v>386</v>
      </c>
      <c r="I223" t="s">
        <v>566</v>
      </c>
    </row>
    <row r="224" spans="5:9">
      <c r="E224" t="s">
        <v>567</v>
      </c>
      <c r="F224" t="s">
        <v>228</v>
      </c>
      <c r="H224" t="s">
        <v>568</v>
      </c>
      <c r="I224" t="s">
        <v>566</v>
      </c>
    </row>
    <row r="225" spans="5:9">
      <c r="E225" t="s">
        <v>569</v>
      </c>
      <c r="F225" t="s">
        <v>570</v>
      </c>
      <c r="H225" t="s">
        <v>562</v>
      </c>
      <c r="I225" t="s">
        <v>526</v>
      </c>
    </row>
    <row r="226" spans="5:9">
      <c r="E226" t="s">
        <v>571</v>
      </c>
      <c r="F226" t="s">
        <v>564</v>
      </c>
      <c r="H226" t="s">
        <v>450</v>
      </c>
      <c r="I226" t="s">
        <v>566</v>
      </c>
    </row>
    <row r="227" spans="5:9">
      <c r="E227" t="s">
        <v>572</v>
      </c>
      <c r="F227" t="s">
        <v>228</v>
      </c>
      <c r="H227" t="s">
        <v>469</v>
      </c>
      <c r="I227" t="s">
        <v>566</v>
      </c>
    </row>
    <row r="228" spans="5:9">
      <c r="E228" t="s">
        <v>572</v>
      </c>
      <c r="F228" t="s">
        <v>573</v>
      </c>
      <c r="H228" t="s">
        <v>352</v>
      </c>
      <c r="I228" t="s">
        <v>526</v>
      </c>
    </row>
    <row r="229" spans="5:9">
      <c r="E229" t="s">
        <v>574</v>
      </c>
      <c r="F229" t="s">
        <v>575</v>
      </c>
      <c r="H229" t="s">
        <v>360</v>
      </c>
      <c r="I229" t="s">
        <v>526</v>
      </c>
    </row>
    <row r="230" spans="5:9">
      <c r="E230" t="s">
        <v>576</v>
      </c>
      <c r="F230" t="s">
        <v>577</v>
      </c>
      <c r="H230" t="s">
        <v>273</v>
      </c>
      <c r="I230" t="s">
        <v>578</v>
      </c>
    </row>
    <row r="231" spans="5:9">
      <c r="E231" t="s">
        <v>579</v>
      </c>
      <c r="F231" t="s">
        <v>228</v>
      </c>
      <c r="H231" t="s">
        <v>437</v>
      </c>
      <c r="I231" t="s">
        <v>578</v>
      </c>
    </row>
    <row r="232" spans="5:9">
      <c r="E232" t="s">
        <v>579</v>
      </c>
      <c r="F232" t="s">
        <v>580</v>
      </c>
      <c r="H232" t="s">
        <v>386</v>
      </c>
      <c r="I232" t="s">
        <v>528</v>
      </c>
    </row>
    <row r="233" spans="5:9">
      <c r="E233" t="s">
        <v>581</v>
      </c>
      <c r="F233" t="s">
        <v>575</v>
      </c>
      <c r="H233" t="s">
        <v>391</v>
      </c>
      <c r="I233" t="s">
        <v>578</v>
      </c>
    </row>
    <row r="234" spans="5:9">
      <c r="E234" t="s">
        <v>582</v>
      </c>
      <c r="F234" t="s">
        <v>583</v>
      </c>
      <c r="H234" t="s">
        <v>338</v>
      </c>
      <c r="I234" t="s">
        <v>530</v>
      </c>
    </row>
    <row r="235" spans="5:9">
      <c r="E235" t="s">
        <v>584</v>
      </c>
      <c r="F235" t="s">
        <v>228</v>
      </c>
      <c r="H235" t="s">
        <v>568</v>
      </c>
      <c r="I235" t="s">
        <v>578</v>
      </c>
    </row>
    <row r="236" spans="5:9">
      <c r="E236" t="s">
        <v>584</v>
      </c>
      <c r="F236" t="s">
        <v>585</v>
      </c>
      <c r="H236" t="s">
        <v>586</v>
      </c>
      <c r="I236" t="s">
        <v>528</v>
      </c>
    </row>
    <row r="237" spans="5:9">
      <c r="E237" t="s">
        <v>587</v>
      </c>
      <c r="F237" t="s">
        <v>575</v>
      </c>
      <c r="H237" t="s">
        <v>450</v>
      </c>
      <c r="I237" t="s">
        <v>578</v>
      </c>
    </row>
    <row r="238" spans="5:9">
      <c r="E238" t="s">
        <v>588</v>
      </c>
      <c r="F238" t="s">
        <v>589</v>
      </c>
      <c r="H238" t="s">
        <v>469</v>
      </c>
      <c r="I238" t="s">
        <v>528</v>
      </c>
    </row>
    <row r="239" spans="5:9">
      <c r="E239" t="s">
        <v>590</v>
      </c>
      <c r="F239" t="s">
        <v>228</v>
      </c>
      <c r="H239" t="s">
        <v>471</v>
      </c>
      <c r="I239" t="s">
        <v>530</v>
      </c>
    </row>
    <row r="240" spans="5:9">
      <c r="E240" t="s">
        <v>590</v>
      </c>
      <c r="F240" t="s">
        <v>580</v>
      </c>
      <c r="H240" t="s">
        <v>352</v>
      </c>
      <c r="I240" t="s">
        <v>578</v>
      </c>
    </row>
    <row r="241" spans="5:9">
      <c r="E241" t="s">
        <v>591</v>
      </c>
      <c r="F241" t="s">
        <v>575</v>
      </c>
      <c r="H241" t="s">
        <v>364</v>
      </c>
      <c r="I241" t="s">
        <v>530</v>
      </c>
    </row>
    <row r="242" spans="5:9">
      <c r="E242" t="s">
        <v>592</v>
      </c>
      <c r="F242" t="s">
        <v>583</v>
      </c>
      <c r="H242" t="s">
        <v>338</v>
      </c>
      <c r="I242" t="s">
        <v>593</v>
      </c>
    </row>
    <row r="243" spans="5:9">
      <c r="E243" t="s">
        <v>594</v>
      </c>
      <c r="F243" t="s">
        <v>228</v>
      </c>
      <c r="H243" t="s">
        <v>562</v>
      </c>
      <c r="I243" t="s">
        <v>595</v>
      </c>
    </row>
    <row r="244" spans="5:9">
      <c r="E244" t="s">
        <v>594</v>
      </c>
      <c r="F244" t="s">
        <v>596</v>
      </c>
      <c r="H244" t="s">
        <v>586</v>
      </c>
      <c r="I244" t="s">
        <v>597</v>
      </c>
    </row>
    <row r="245" spans="5:9">
      <c r="E245" t="s">
        <v>598</v>
      </c>
      <c r="F245" t="s">
        <v>575</v>
      </c>
      <c r="H245" t="s">
        <v>450</v>
      </c>
      <c r="I245" t="s">
        <v>595</v>
      </c>
    </row>
    <row r="246" spans="5:9">
      <c r="E246" t="s">
        <v>599</v>
      </c>
      <c r="F246" t="s">
        <v>583</v>
      </c>
      <c r="H246" t="s">
        <v>469</v>
      </c>
      <c r="I246" t="s">
        <v>597</v>
      </c>
    </row>
    <row r="247" spans="5:9">
      <c r="E247" t="s">
        <v>600</v>
      </c>
      <c r="F247" t="s">
        <v>601</v>
      </c>
      <c r="H247" t="s">
        <v>471</v>
      </c>
      <c r="I247" t="s">
        <v>597</v>
      </c>
    </row>
    <row r="248" spans="5:9">
      <c r="E248" t="s">
        <v>602</v>
      </c>
      <c r="F248" t="s">
        <v>228</v>
      </c>
      <c r="H248" t="s">
        <v>352</v>
      </c>
      <c r="I248" t="s">
        <v>595</v>
      </c>
    </row>
    <row r="249" spans="5:9">
      <c r="E249" t="s">
        <v>603</v>
      </c>
      <c r="F249" t="s">
        <v>564</v>
      </c>
      <c r="H249" t="s">
        <v>364</v>
      </c>
      <c r="I249" t="s">
        <v>597</v>
      </c>
    </row>
    <row r="250" spans="5:9">
      <c r="H250" t="s">
        <v>273</v>
      </c>
      <c r="I250" t="s">
        <v>604</v>
      </c>
    </row>
    <row r="251" spans="5:9">
      <c r="H251" t="s">
        <v>437</v>
      </c>
      <c r="I251" t="s">
        <v>605</v>
      </c>
    </row>
    <row r="252" spans="5:9">
      <c r="H252" t="s">
        <v>219</v>
      </c>
      <c r="I252" t="s">
        <v>605</v>
      </c>
    </row>
    <row r="253" spans="5:9">
      <c r="H253" t="s">
        <v>338</v>
      </c>
      <c r="I253" t="s">
        <v>606</v>
      </c>
    </row>
    <row r="254" spans="5:9">
      <c r="H254" t="s">
        <v>537</v>
      </c>
      <c r="I254" t="s">
        <v>605</v>
      </c>
    </row>
    <row r="255" spans="5:9">
      <c r="H255" t="s">
        <v>469</v>
      </c>
      <c r="I255" t="s">
        <v>604</v>
      </c>
    </row>
    <row r="256" spans="5:9">
      <c r="H256" t="s">
        <v>352</v>
      </c>
      <c r="I256" t="s">
        <v>605</v>
      </c>
    </row>
    <row r="257" spans="8:9">
      <c r="H257" t="s">
        <v>417</v>
      </c>
      <c r="I257" t="s">
        <v>604</v>
      </c>
    </row>
    <row r="258" spans="8:9">
      <c r="H258" t="s">
        <v>360</v>
      </c>
      <c r="I258" t="s">
        <v>605</v>
      </c>
    </row>
    <row r="259" spans="8:9">
      <c r="H259" t="s">
        <v>364</v>
      </c>
      <c r="I259" t="s">
        <v>605</v>
      </c>
    </row>
    <row r="260" spans="8:9">
      <c r="H260" t="s">
        <v>273</v>
      </c>
      <c r="I260" t="s">
        <v>607</v>
      </c>
    </row>
    <row r="261" spans="8:9">
      <c r="H261" t="s">
        <v>437</v>
      </c>
      <c r="I261" t="s">
        <v>607</v>
      </c>
    </row>
    <row r="262" spans="8:9">
      <c r="H262" t="s">
        <v>464</v>
      </c>
      <c r="I262" t="s">
        <v>608</v>
      </c>
    </row>
    <row r="263" spans="8:9">
      <c r="H263" t="s">
        <v>382</v>
      </c>
      <c r="I263" t="s">
        <v>608</v>
      </c>
    </row>
    <row r="264" spans="8:9">
      <c r="H264" t="s">
        <v>386</v>
      </c>
      <c r="I264" t="s">
        <v>608</v>
      </c>
    </row>
    <row r="265" spans="8:9">
      <c r="H265" t="s">
        <v>391</v>
      </c>
      <c r="I265" t="s">
        <v>607</v>
      </c>
    </row>
    <row r="266" spans="8:9">
      <c r="H266" t="s">
        <v>338</v>
      </c>
      <c r="I266" t="s">
        <v>609</v>
      </c>
    </row>
    <row r="267" spans="8:9">
      <c r="H267" t="s">
        <v>562</v>
      </c>
      <c r="I267" t="s">
        <v>607</v>
      </c>
    </row>
    <row r="268" spans="8:9">
      <c r="H268" t="s">
        <v>586</v>
      </c>
      <c r="I268" t="s">
        <v>607</v>
      </c>
    </row>
    <row r="269" spans="8:9">
      <c r="H269" t="s">
        <v>446</v>
      </c>
      <c r="I269" t="s">
        <v>608</v>
      </c>
    </row>
    <row r="270" spans="8:9">
      <c r="H270" t="s">
        <v>450</v>
      </c>
      <c r="I270" t="s">
        <v>608</v>
      </c>
    </row>
    <row r="271" spans="8:9">
      <c r="H271" t="s">
        <v>469</v>
      </c>
      <c r="I271" t="s">
        <v>608</v>
      </c>
    </row>
    <row r="272" spans="8:9">
      <c r="H272" t="s">
        <v>451</v>
      </c>
      <c r="I272" t="s">
        <v>607</v>
      </c>
    </row>
    <row r="273" spans="8:9">
      <c r="H273" t="s">
        <v>349</v>
      </c>
      <c r="I273" t="s">
        <v>608</v>
      </c>
    </row>
    <row r="274" spans="8:9">
      <c r="H274" t="s">
        <v>352</v>
      </c>
      <c r="I274" t="s">
        <v>607</v>
      </c>
    </row>
    <row r="275" spans="8:9">
      <c r="H275" t="s">
        <v>273</v>
      </c>
      <c r="I275" t="s">
        <v>535</v>
      </c>
    </row>
    <row r="276" spans="8:9">
      <c r="H276" t="s">
        <v>437</v>
      </c>
      <c r="I276" t="s">
        <v>535</v>
      </c>
    </row>
    <row r="277" spans="8:9">
      <c r="H277" t="s">
        <v>409</v>
      </c>
      <c r="I277" t="s">
        <v>533</v>
      </c>
    </row>
    <row r="278" spans="8:9">
      <c r="H278" t="s">
        <v>464</v>
      </c>
      <c r="I278" t="s">
        <v>533</v>
      </c>
    </row>
    <row r="279" spans="8:9">
      <c r="H279" t="s">
        <v>382</v>
      </c>
      <c r="I279" t="s">
        <v>533</v>
      </c>
    </row>
    <row r="280" spans="8:9">
      <c r="H280" t="s">
        <v>386</v>
      </c>
      <c r="I280" t="s">
        <v>533</v>
      </c>
    </row>
    <row r="281" spans="8:9">
      <c r="H281" t="s">
        <v>391</v>
      </c>
      <c r="I281" t="s">
        <v>535</v>
      </c>
    </row>
    <row r="282" spans="8:9">
      <c r="H282" t="s">
        <v>562</v>
      </c>
      <c r="I282" t="s">
        <v>535</v>
      </c>
    </row>
    <row r="283" spans="8:9">
      <c r="H283" t="s">
        <v>586</v>
      </c>
      <c r="I283" t="s">
        <v>533</v>
      </c>
    </row>
    <row r="284" spans="8:9">
      <c r="H284" t="s">
        <v>446</v>
      </c>
      <c r="I284" t="s">
        <v>533</v>
      </c>
    </row>
    <row r="285" spans="8:9">
      <c r="H285" t="s">
        <v>450</v>
      </c>
      <c r="I285" t="s">
        <v>533</v>
      </c>
    </row>
    <row r="286" spans="8:9">
      <c r="H286" t="s">
        <v>469</v>
      </c>
      <c r="I286" t="s">
        <v>533</v>
      </c>
    </row>
    <row r="287" spans="8:9">
      <c r="H287" t="s">
        <v>451</v>
      </c>
      <c r="I287" t="s">
        <v>533</v>
      </c>
    </row>
    <row r="288" spans="8:9">
      <c r="H288" t="s">
        <v>349</v>
      </c>
      <c r="I288" t="s">
        <v>533</v>
      </c>
    </row>
    <row r="289" spans="8:9">
      <c r="H289" t="s">
        <v>471</v>
      </c>
      <c r="I289" t="s">
        <v>610</v>
      </c>
    </row>
    <row r="290" spans="8:9">
      <c r="H290" t="s">
        <v>352</v>
      </c>
      <c r="I290" t="s">
        <v>535</v>
      </c>
    </row>
    <row r="291" spans="8:9">
      <c r="H291" t="s">
        <v>273</v>
      </c>
      <c r="I291" t="s">
        <v>611</v>
      </c>
    </row>
    <row r="292" spans="8:9">
      <c r="H292" t="s">
        <v>168</v>
      </c>
      <c r="I292" t="s">
        <v>611</v>
      </c>
    </row>
    <row r="293" spans="8:9">
      <c r="H293" t="s">
        <v>439</v>
      </c>
      <c r="I293" t="s">
        <v>611</v>
      </c>
    </row>
    <row r="294" spans="8:9">
      <c r="H294" t="s">
        <v>450</v>
      </c>
      <c r="I294" t="s">
        <v>611</v>
      </c>
    </row>
    <row r="295" spans="8:9">
      <c r="H295" t="s">
        <v>360</v>
      </c>
      <c r="I295" t="s">
        <v>612</v>
      </c>
    </row>
    <row r="296" spans="8:9">
      <c r="H296" t="s">
        <v>437</v>
      </c>
      <c r="I296" t="s">
        <v>613</v>
      </c>
    </row>
    <row r="297" spans="8:9">
      <c r="H297" t="s">
        <v>439</v>
      </c>
      <c r="I297" t="s">
        <v>614</v>
      </c>
    </row>
    <row r="298" spans="8:9">
      <c r="H298" t="s">
        <v>219</v>
      </c>
      <c r="I298" t="s">
        <v>614</v>
      </c>
    </row>
    <row r="299" spans="8:9">
      <c r="H299" t="s">
        <v>391</v>
      </c>
      <c r="I299" t="s">
        <v>614</v>
      </c>
    </row>
    <row r="300" spans="8:9">
      <c r="H300" t="s">
        <v>338</v>
      </c>
      <c r="I300" t="s">
        <v>615</v>
      </c>
    </row>
    <row r="301" spans="8:9">
      <c r="H301" t="s">
        <v>352</v>
      </c>
      <c r="I301" t="s">
        <v>614</v>
      </c>
    </row>
    <row r="302" spans="8:9">
      <c r="H302" t="s">
        <v>355</v>
      </c>
      <c r="I302" t="s">
        <v>615</v>
      </c>
    </row>
    <row r="303" spans="8:9">
      <c r="H303" t="s">
        <v>197</v>
      </c>
      <c r="I303" t="s">
        <v>614</v>
      </c>
    </row>
    <row r="304" spans="8:9">
      <c r="H304" t="s">
        <v>360</v>
      </c>
      <c r="I304" t="s">
        <v>614</v>
      </c>
    </row>
    <row r="305" spans="8:9">
      <c r="H305" t="s">
        <v>364</v>
      </c>
      <c r="I305" t="s">
        <v>614</v>
      </c>
    </row>
    <row r="306" spans="8:9">
      <c r="H306" t="s">
        <v>352</v>
      </c>
      <c r="I306" t="s">
        <v>616</v>
      </c>
    </row>
    <row r="307" spans="8:9">
      <c r="H307" t="s">
        <v>464</v>
      </c>
      <c r="I307" t="s">
        <v>542</v>
      </c>
    </row>
    <row r="308" spans="8:9">
      <c r="H308" t="s">
        <v>273</v>
      </c>
      <c r="I308" t="s">
        <v>551</v>
      </c>
    </row>
    <row r="309" spans="8:9">
      <c r="H309" t="s">
        <v>405</v>
      </c>
      <c r="I309" t="s">
        <v>551</v>
      </c>
    </row>
    <row r="310" spans="8:9">
      <c r="H310" t="s">
        <v>437</v>
      </c>
      <c r="I310" t="s">
        <v>551</v>
      </c>
    </row>
    <row r="311" spans="8:9">
      <c r="H311" t="s">
        <v>525</v>
      </c>
      <c r="I311" t="s">
        <v>551</v>
      </c>
    </row>
    <row r="312" spans="8:9">
      <c r="H312" t="s">
        <v>409</v>
      </c>
      <c r="I312" t="s">
        <v>543</v>
      </c>
    </row>
    <row r="313" spans="8:9">
      <c r="H313" t="s">
        <v>464</v>
      </c>
      <c r="I313" t="s">
        <v>543</v>
      </c>
    </row>
    <row r="314" spans="8:9">
      <c r="H314" t="s">
        <v>378</v>
      </c>
      <c r="I314" t="s">
        <v>543</v>
      </c>
    </row>
    <row r="315" spans="8:9">
      <c r="H315" t="s">
        <v>532</v>
      </c>
      <c r="I315" t="s">
        <v>543</v>
      </c>
    </row>
    <row r="316" spans="8:9">
      <c r="H316" t="s">
        <v>391</v>
      </c>
      <c r="I316" t="s">
        <v>551</v>
      </c>
    </row>
    <row r="317" spans="8:9">
      <c r="H317" t="s">
        <v>537</v>
      </c>
      <c r="I317" t="s">
        <v>543</v>
      </c>
    </row>
    <row r="318" spans="8:9">
      <c r="H318" t="s">
        <v>446</v>
      </c>
      <c r="I318" t="s">
        <v>543</v>
      </c>
    </row>
    <row r="319" spans="8:9">
      <c r="H319" t="s">
        <v>184</v>
      </c>
      <c r="I319" t="s">
        <v>543</v>
      </c>
    </row>
    <row r="320" spans="8:9">
      <c r="H320" t="s">
        <v>469</v>
      </c>
      <c r="I320" t="s">
        <v>543</v>
      </c>
    </row>
    <row r="321" spans="8:9">
      <c r="H321" t="s">
        <v>349</v>
      </c>
      <c r="I321" t="s">
        <v>543</v>
      </c>
    </row>
    <row r="322" spans="8:9">
      <c r="H322" t="s">
        <v>352</v>
      </c>
      <c r="I322" t="s">
        <v>551</v>
      </c>
    </row>
    <row r="323" spans="8:9">
      <c r="H323" t="s">
        <v>417</v>
      </c>
      <c r="I323" t="s">
        <v>543</v>
      </c>
    </row>
    <row r="324" spans="8:9">
      <c r="H324" t="s">
        <v>360</v>
      </c>
      <c r="I324" t="s">
        <v>551</v>
      </c>
    </row>
    <row r="325" spans="8:9">
      <c r="H325" t="s">
        <v>364</v>
      </c>
      <c r="I325" t="s">
        <v>551</v>
      </c>
    </row>
    <row r="326" spans="8:9">
      <c r="H326" t="s">
        <v>409</v>
      </c>
      <c r="I326" t="s">
        <v>554</v>
      </c>
    </row>
    <row r="327" spans="8:9">
      <c r="H327" t="s">
        <v>464</v>
      </c>
      <c r="I327" t="s">
        <v>554</v>
      </c>
    </row>
    <row r="328" spans="8:9">
      <c r="H328" t="s">
        <v>537</v>
      </c>
      <c r="I328" t="s">
        <v>554</v>
      </c>
    </row>
    <row r="329" spans="8:9">
      <c r="H329" t="s">
        <v>184</v>
      </c>
      <c r="I329" t="s">
        <v>554</v>
      </c>
    </row>
    <row r="330" spans="8:9">
      <c r="H330" t="s">
        <v>469</v>
      </c>
      <c r="I330" t="s">
        <v>554</v>
      </c>
    </row>
    <row r="331" spans="8:9">
      <c r="H331" t="s">
        <v>349</v>
      </c>
      <c r="I331" t="s">
        <v>554</v>
      </c>
    </row>
    <row r="332" spans="8:9">
      <c r="H332" t="s">
        <v>352</v>
      </c>
      <c r="I332" t="s">
        <v>558</v>
      </c>
    </row>
    <row r="333" spans="8:9">
      <c r="H333" t="s">
        <v>417</v>
      </c>
      <c r="I333" t="s">
        <v>554</v>
      </c>
    </row>
    <row r="334" spans="8:9">
      <c r="H334" t="s">
        <v>464</v>
      </c>
      <c r="I334" t="s">
        <v>561</v>
      </c>
    </row>
    <row r="335" spans="8:9">
      <c r="H335" t="s">
        <v>417</v>
      </c>
      <c r="I335" t="s">
        <v>561</v>
      </c>
    </row>
    <row r="336" spans="8:9">
      <c r="H336" t="s">
        <v>273</v>
      </c>
      <c r="I336" t="s">
        <v>565</v>
      </c>
    </row>
    <row r="337" spans="8:9">
      <c r="H337" t="s">
        <v>405</v>
      </c>
      <c r="I337" t="s">
        <v>565</v>
      </c>
    </row>
    <row r="338" spans="8:9">
      <c r="H338" t="s">
        <v>437</v>
      </c>
      <c r="I338" t="s">
        <v>565</v>
      </c>
    </row>
    <row r="339" spans="8:9">
      <c r="H339" t="s">
        <v>219</v>
      </c>
      <c r="I339" t="s">
        <v>565</v>
      </c>
    </row>
    <row r="340" spans="8:9">
      <c r="H340" t="s">
        <v>409</v>
      </c>
      <c r="I340" t="s">
        <v>565</v>
      </c>
    </row>
    <row r="341" spans="8:9">
      <c r="H341" t="s">
        <v>378</v>
      </c>
      <c r="I341" t="s">
        <v>565</v>
      </c>
    </row>
    <row r="342" spans="8:9">
      <c r="H342" t="s">
        <v>417</v>
      </c>
      <c r="I342" t="s">
        <v>565</v>
      </c>
    </row>
    <row r="343" spans="8:9">
      <c r="H343" t="s">
        <v>360</v>
      </c>
      <c r="I343" t="s">
        <v>617</v>
      </c>
    </row>
    <row r="344" spans="8:9">
      <c r="H344" t="s">
        <v>273</v>
      </c>
      <c r="I344" t="s">
        <v>567</v>
      </c>
    </row>
    <row r="345" spans="8:9">
      <c r="H345" t="s">
        <v>405</v>
      </c>
      <c r="I345" t="s">
        <v>567</v>
      </c>
    </row>
    <row r="346" spans="8:9">
      <c r="H346" t="s">
        <v>437</v>
      </c>
      <c r="I346" t="s">
        <v>567</v>
      </c>
    </row>
    <row r="347" spans="8:9">
      <c r="H347" t="s">
        <v>409</v>
      </c>
      <c r="I347" t="s">
        <v>567</v>
      </c>
    </row>
    <row r="348" spans="8:9">
      <c r="H348" t="s">
        <v>464</v>
      </c>
      <c r="I348" t="s">
        <v>567</v>
      </c>
    </row>
    <row r="349" spans="8:9">
      <c r="H349" t="s">
        <v>378</v>
      </c>
      <c r="I349" t="s">
        <v>567</v>
      </c>
    </row>
    <row r="350" spans="8:9">
      <c r="H350" t="s">
        <v>417</v>
      </c>
      <c r="I350" t="s">
        <v>567</v>
      </c>
    </row>
    <row r="351" spans="8:9">
      <c r="H351" t="s">
        <v>360</v>
      </c>
      <c r="I351" t="s">
        <v>569</v>
      </c>
    </row>
    <row r="352" spans="8:9">
      <c r="H352" t="s">
        <v>273</v>
      </c>
      <c r="I352" t="s">
        <v>576</v>
      </c>
    </row>
    <row r="353" spans="8:9">
      <c r="H353" t="s">
        <v>168</v>
      </c>
      <c r="I353" t="s">
        <v>572</v>
      </c>
    </row>
    <row r="354" spans="8:9">
      <c r="H354" t="s">
        <v>405</v>
      </c>
      <c r="I354" t="s">
        <v>572</v>
      </c>
    </row>
    <row r="355" spans="8:9">
      <c r="H355" t="s">
        <v>525</v>
      </c>
      <c r="I355" t="s">
        <v>576</v>
      </c>
    </row>
    <row r="356" spans="8:9">
      <c r="H356" t="s">
        <v>409</v>
      </c>
      <c r="I356" t="s">
        <v>572</v>
      </c>
    </row>
    <row r="357" spans="8:9">
      <c r="H357" t="s">
        <v>464</v>
      </c>
      <c r="I357" t="s">
        <v>572</v>
      </c>
    </row>
    <row r="358" spans="8:9">
      <c r="H358" t="s">
        <v>378</v>
      </c>
      <c r="I358" t="s">
        <v>572</v>
      </c>
    </row>
    <row r="359" spans="8:9">
      <c r="H359" t="s">
        <v>618</v>
      </c>
      <c r="I359" t="s">
        <v>572</v>
      </c>
    </row>
    <row r="360" spans="8:9">
      <c r="H360" t="s">
        <v>619</v>
      </c>
      <c r="I360" t="s">
        <v>576</v>
      </c>
    </row>
    <row r="361" spans="8:9">
      <c r="H361" t="s">
        <v>345</v>
      </c>
      <c r="I361" t="s">
        <v>572</v>
      </c>
    </row>
    <row r="362" spans="8:9">
      <c r="H362" t="s">
        <v>417</v>
      </c>
      <c r="I362" t="s">
        <v>572</v>
      </c>
    </row>
    <row r="363" spans="8:9">
      <c r="H363" t="s">
        <v>273</v>
      </c>
      <c r="I363" t="s">
        <v>582</v>
      </c>
    </row>
    <row r="364" spans="8:9">
      <c r="H364" t="s">
        <v>168</v>
      </c>
      <c r="I364" t="s">
        <v>579</v>
      </c>
    </row>
    <row r="365" spans="8:9">
      <c r="H365" t="s">
        <v>405</v>
      </c>
      <c r="I365" t="s">
        <v>579</v>
      </c>
    </row>
    <row r="366" spans="8:9">
      <c r="H366" t="s">
        <v>437</v>
      </c>
      <c r="I366" t="s">
        <v>579</v>
      </c>
    </row>
    <row r="367" spans="8:9">
      <c r="H367" t="s">
        <v>334</v>
      </c>
      <c r="I367" t="s">
        <v>579</v>
      </c>
    </row>
    <row r="368" spans="8:9">
      <c r="H368" t="s">
        <v>409</v>
      </c>
      <c r="I368" t="s">
        <v>579</v>
      </c>
    </row>
    <row r="369" spans="8:9">
      <c r="H369" t="s">
        <v>378</v>
      </c>
      <c r="I369" t="s">
        <v>579</v>
      </c>
    </row>
    <row r="370" spans="8:9">
      <c r="H370" t="s">
        <v>386</v>
      </c>
      <c r="I370" t="s">
        <v>579</v>
      </c>
    </row>
    <row r="371" spans="8:9">
      <c r="H371" t="s">
        <v>532</v>
      </c>
      <c r="I371" t="s">
        <v>579</v>
      </c>
    </row>
    <row r="372" spans="8:9">
      <c r="H372" t="s">
        <v>618</v>
      </c>
      <c r="I372" t="s">
        <v>579</v>
      </c>
    </row>
    <row r="373" spans="8:9">
      <c r="H373" t="s">
        <v>619</v>
      </c>
      <c r="I373" t="s">
        <v>582</v>
      </c>
    </row>
    <row r="374" spans="8:9">
      <c r="H374" t="s">
        <v>511</v>
      </c>
      <c r="I374" t="s">
        <v>579</v>
      </c>
    </row>
    <row r="375" spans="8:9">
      <c r="H375" t="s">
        <v>537</v>
      </c>
      <c r="I375" t="s">
        <v>579</v>
      </c>
    </row>
    <row r="376" spans="8:9">
      <c r="H376" t="s">
        <v>345</v>
      </c>
      <c r="I376" t="s">
        <v>579</v>
      </c>
    </row>
    <row r="377" spans="8:9">
      <c r="H377" t="s">
        <v>352</v>
      </c>
      <c r="I377" t="s">
        <v>582</v>
      </c>
    </row>
    <row r="378" spans="8:9">
      <c r="H378" t="s">
        <v>417</v>
      </c>
      <c r="I378" t="s">
        <v>579</v>
      </c>
    </row>
    <row r="379" spans="8:9">
      <c r="H379" t="s">
        <v>360</v>
      </c>
      <c r="I379" t="s">
        <v>582</v>
      </c>
    </row>
    <row r="380" spans="8:9">
      <c r="H380" t="s">
        <v>168</v>
      </c>
      <c r="I380" t="s">
        <v>584</v>
      </c>
    </row>
    <row r="381" spans="8:9">
      <c r="H381" t="s">
        <v>405</v>
      </c>
      <c r="I381" t="s">
        <v>584</v>
      </c>
    </row>
    <row r="382" spans="8:9">
      <c r="H382" t="s">
        <v>620</v>
      </c>
      <c r="I382" t="s">
        <v>584</v>
      </c>
    </row>
    <row r="383" spans="8:9">
      <c r="H383" t="s">
        <v>621</v>
      </c>
      <c r="I383" t="s">
        <v>588</v>
      </c>
    </row>
    <row r="384" spans="8:9">
      <c r="H384" t="s">
        <v>469</v>
      </c>
      <c r="I384" t="s">
        <v>584</v>
      </c>
    </row>
    <row r="385" spans="8:9">
      <c r="H385" t="s">
        <v>345</v>
      </c>
      <c r="I385" t="s">
        <v>584</v>
      </c>
    </row>
    <row r="386" spans="8:9">
      <c r="H386" t="s">
        <v>471</v>
      </c>
      <c r="I386" t="s">
        <v>584</v>
      </c>
    </row>
    <row r="387" spans="8:9">
      <c r="H387" t="s">
        <v>417</v>
      </c>
      <c r="I387" t="s">
        <v>584</v>
      </c>
    </row>
    <row r="388" spans="8:9">
      <c r="H388" t="s">
        <v>405</v>
      </c>
      <c r="I388" t="s">
        <v>590</v>
      </c>
    </row>
    <row r="389" spans="8:9">
      <c r="H389" t="s">
        <v>409</v>
      </c>
      <c r="I389" t="s">
        <v>590</v>
      </c>
    </row>
    <row r="390" spans="8:9">
      <c r="H390" t="s">
        <v>464</v>
      </c>
      <c r="I390" t="s">
        <v>590</v>
      </c>
    </row>
    <row r="391" spans="8:9">
      <c r="H391" t="s">
        <v>378</v>
      </c>
      <c r="I391" t="s">
        <v>590</v>
      </c>
    </row>
    <row r="392" spans="8:9">
      <c r="H392" t="s">
        <v>511</v>
      </c>
      <c r="I392" t="s">
        <v>590</v>
      </c>
    </row>
    <row r="393" spans="8:9">
      <c r="H393" t="s">
        <v>537</v>
      </c>
      <c r="I393" t="s">
        <v>590</v>
      </c>
    </row>
    <row r="394" spans="8:9">
      <c r="H394" t="s">
        <v>469</v>
      </c>
      <c r="I394" t="s">
        <v>590</v>
      </c>
    </row>
    <row r="395" spans="8:9">
      <c r="H395" t="s">
        <v>345</v>
      </c>
      <c r="I395" t="s">
        <v>590</v>
      </c>
    </row>
    <row r="396" spans="8:9">
      <c r="H396" t="s">
        <v>417</v>
      </c>
      <c r="I396" t="s">
        <v>590</v>
      </c>
    </row>
    <row r="397" spans="8:9">
      <c r="H397" t="s">
        <v>273</v>
      </c>
      <c r="I397" t="s">
        <v>599</v>
      </c>
    </row>
    <row r="398" spans="8:9">
      <c r="H398" t="s">
        <v>168</v>
      </c>
      <c r="I398" t="s">
        <v>594</v>
      </c>
    </row>
    <row r="399" spans="8:9">
      <c r="H399" t="s">
        <v>405</v>
      </c>
      <c r="I399" t="s">
        <v>594</v>
      </c>
    </row>
    <row r="400" spans="8:9">
      <c r="H400" t="s">
        <v>437</v>
      </c>
      <c r="I400" t="s">
        <v>594</v>
      </c>
    </row>
    <row r="401" spans="8:9">
      <c r="H401" t="s">
        <v>525</v>
      </c>
      <c r="I401" t="s">
        <v>599</v>
      </c>
    </row>
    <row r="402" spans="8:9">
      <c r="H402" t="s">
        <v>334</v>
      </c>
      <c r="I402" t="s">
        <v>594</v>
      </c>
    </row>
    <row r="403" spans="8:9">
      <c r="H403" t="s">
        <v>409</v>
      </c>
      <c r="I403" t="s">
        <v>594</v>
      </c>
    </row>
    <row r="404" spans="8:9">
      <c r="H404" t="s">
        <v>378</v>
      </c>
      <c r="I404" t="s">
        <v>594</v>
      </c>
    </row>
    <row r="405" spans="8:9">
      <c r="H405" t="s">
        <v>511</v>
      </c>
      <c r="I405" t="s">
        <v>594</v>
      </c>
    </row>
    <row r="406" spans="8:9">
      <c r="H406" t="s">
        <v>537</v>
      </c>
      <c r="I406" t="s">
        <v>594</v>
      </c>
    </row>
    <row r="407" spans="8:9">
      <c r="H407" t="s">
        <v>469</v>
      </c>
      <c r="I407" t="s">
        <v>594</v>
      </c>
    </row>
    <row r="408" spans="8:9">
      <c r="H408" t="s">
        <v>471</v>
      </c>
      <c r="I408" t="s">
        <v>594</v>
      </c>
    </row>
    <row r="409" spans="8:9">
      <c r="H409" t="s">
        <v>352</v>
      </c>
      <c r="I409" t="s">
        <v>599</v>
      </c>
    </row>
    <row r="410" spans="8:9">
      <c r="H410" t="s">
        <v>417</v>
      </c>
      <c r="I410" t="s">
        <v>594</v>
      </c>
    </row>
    <row r="411" spans="8:9">
      <c r="H411" t="s">
        <v>473</v>
      </c>
      <c r="I411" t="s">
        <v>599</v>
      </c>
    </row>
    <row r="412" spans="8:9">
      <c r="H412" t="s">
        <v>360</v>
      </c>
      <c r="I412" t="s">
        <v>599</v>
      </c>
    </row>
    <row r="413" spans="8:9">
      <c r="H413" t="s">
        <v>364</v>
      </c>
      <c r="I413" t="s">
        <v>599</v>
      </c>
    </row>
  </sheetData>
  <sortState xmlns:xlrd2="http://schemas.microsoft.com/office/spreadsheetml/2017/richdata2" ref="S3:T255">
    <sortCondition ref="S3:S255"/>
  </sortState>
  <mergeCells count="2">
    <mergeCell ref="E1:F1"/>
    <mergeCell ref="H1:I1"/>
  </mergeCells>
  <pageMargins left="0.7" right="0.7" top="0.75" bottom="0.75" header="0.3" footer="0.3"/>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772C370-4487-4373-9A6B-162F3539E32B}">
  <sheetPr>
    <tabColor theme="4" tint="-0.249977111117893"/>
  </sheetPr>
  <dimension ref="A1:O889"/>
  <sheetViews>
    <sheetView zoomScale="70" zoomScaleNormal="70" workbookViewId="0">
      <pane ySplit="2" topLeftCell="A3" activePane="bottomLeft" state="frozen"/>
      <selection pane="bottomLeft" activeCell="F9" sqref="F9"/>
      <selection activeCell="C7" sqref="C7"/>
    </sheetView>
  </sheetViews>
  <sheetFormatPr defaultColWidth="9.140625" defaultRowHeight="18"/>
  <cols>
    <col min="1" max="1" width="17.5703125" style="33" bestFit="1" customWidth="1"/>
    <col min="2" max="2" width="53.85546875" style="32" bestFit="1" customWidth="1"/>
    <col min="3" max="3" width="30.140625" style="32" customWidth="1"/>
    <col min="4" max="4" width="30.85546875" style="32" customWidth="1"/>
    <col min="5" max="5" width="29.5703125" style="33" customWidth="1"/>
    <col min="6" max="6" width="28" style="32" customWidth="1"/>
    <col min="7" max="7" width="39.5703125" style="32" customWidth="1"/>
    <col min="8" max="8" width="39.42578125" style="33" customWidth="1"/>
    <col min="9" max="9" width="19.5703125" style="32" customWidth="1"/>
    <col min="10" max="10" width="38.140625" style="33" customWidth="1"/>
    <col min="11" max="11" width="58.7109375" style="32" customWidth="1"/>
    <col min="12" max="12" width="32.85546875" style="32" customWidth="1"/>
    <col min="13" max="13" width="21.85546875" style="33" customWidth="1"/>
    <col min="14" max="14" width="31.7109375" style="32" customWidth="1"/>
    <col min="15" max="15" width="32.42578125" style="32" customWidth="1"/>
    <col min="16" max="16384" width="9.140625" style="33"/>
  </cols>
  <sheetData>
    <row r="1" spans="1:15" ht="36.75" customHeight="1">
      <c r="A1" s="56" t="s">
        <v>622</v>
      </c>
      <c r="B1" s="31"/>
    </row>
    <row r="2" spans="1:15">
      <c r="A2" s="54" t="s">
        <v>623</v>
      </c>
      <c r="B2" s="54" t="s">
        <v>624</v>
      </c>
      <c r="C2" s="54" t="s">
        <v>45</v>
      </c>
      <c r="D2" s="54" t="s">
        <v>625</v>
      </c>
      <c r="E2" s="54" t="s">
        <v>626</v>
      </c>
      <c r="F2" s="54" t="s">
        <v>627</v>
      </c>
      <c r="G2" s="54" t="s">
        <v>628</v>
      </c>
      <c r="H2" s="54" t="s">
        <v>629</v>
      </c>
      <c r="I2" s="54" t="s">
        <v>630</v>
      </c>
      <c r="J2" s="54" t="s">
        <v>631</v>
      </c>
      <c r="K2" s="54" t="s">
        <v>624</v>
      </c>
      <c r="L2" s="54" t="s">
        <v>632</v>
      </c>
      <c r="M2" s="54" t="s">
        <v>633</v>
      </c>
      <c r="N2" s="54" t="s">
        <v>634</v>
      </c>
      <c r="O2" s="54" t="s">
        <v>635</v>
      </c>
    </row>
    <row r="3" spans="1:15" s="47" customFormat="1">
      <c r="A3" s="45">
        <v>111</v>
      </c>
      <c r="B3" s="48" t="s">
        <v>636</v>
      </c>
      <c r="C3" s="48" t="s">
        <v>637</v>
      </c>
      <c r="D3" s="48" t="s">
        <v>638</v>
      </c>
      <c r="E3" s="46"/>
      <c r="F3" s="48" t="s">
        <v>639</v>
      </c>
      <c r="G3" s="48"/>
      <c r="H3" s="46" t="s">
        <v>167</v>
      </c>
      <c r="I3" s="48"/>
      <c r="J3" s="46" t="s">
        <v>2</v>
      </c>
      <c r="K3" s="48" t="s">
        <v>640</v>
      </c>
      <c r="L3" s="48" t="s">
        <v>641</v>
      </c>
      <c r="M3" s="46" t="s">
        <v>642</v>
      </c>
      <c r="N3" s="48"/>
      <c r="O3" s="48"/>
    </row>
    <row r="4" spans="1:15" s="47" customFormat="1">
      <c r="A4" s="45">
        <v>111</v>
      </c>
      <c r="B4" s="48" t="s">
        <v>636</v>
      </c>
      <c r="C4" s="48" t="s">
        <v>637</v>
      </c>
      <c r="D4" s="48" t="s">
        <v>643</v>
      </c>
      <c r="E4" s="46" t="s">
        <v>644</v>
      </c>
      <c r="F4" s="48"/>
      <c r="G4" s="48" t="s">
        <v>645</v>
      </c>
      <c r="H4" s="46" t="s">
        <v>173</v>
      </c>
      <c r="I4" s="48"/>
      <c r="J4" s="46" t="s">
        <v>2</v>
      </c>
      <c r="K4" s="48" t="s">
        <v>646</v>
      </c>
      <c r="L4" s="48" t="s">
        <v>641</v>
      </c>
      <c r="M4" s="46" t="s">
        <v>647</v>
      </c>
      <c r="N4" s="48" t="s">
        <v>648</v>
      </c>
      <c r="O4" s="48"/>
    </row>
    <row r="5" spans="1:15">
      <c r="A5" s="36"/>
      <c r="B5" s="108"/>
      <c r="C5" s="108"/>
      <c r="D5" s="108"/>
      <c r="E5" s="109"/>
      <c r="F5" s="108"/>
      <c r="G5" s="108"/>
      <c r="H5" s="109"/>
      <c r="I5" s="108"/>
      <c r="J5" s="109"/>
      <c r="K5" s="108"/>
      <c r="L5" s="108"/>
      <c r="M5" s="109"/>
      <c r="N5" s="108"/>
      <c r="O5" s="108"/>
    </row>
    <row r="6" spans="1:15" s="47" customFormat="1">
      <c r="A6" s="45">
        <v>121</v>
      </c>
      <c r="B6" s="48" t="s">
        <v>50</v>
      </c>
      <c r="C6" s="48" t="s">
        <v>649</v>
      </c>
      <c r="D6" s="48" t="s">
        <v>638</v>
      </c>
      <c r="E6" s="46"/>
      <c r="F6" s="48" t="s">
        <v>650</v>
      </c>
      <c r="G6" s="48"/>
      <c r="H6" s="46" t="s">
        <v>167</v>
      </c>
      <c r="I6" s="48"/>
      <c r="J6" s="46" t="s">
        <v>2</v>
      </c>
      <c r="K6" s="48" t="s">
        <v>640</v>
      </c>
      <c r="L6" s="48" t="s">
        <v>641</v>
      </c>
      <c r="M6" s="46" t="s">
        <v>642</v>
      </c>
      <c r="N6" s="48"/>
      <c r="O6" s="48"/>
    </row>
    <row r="7" spans="1:15" s="47" customFormat="1">
      <c r="A7" s="45">
        <v>121</v>
      </c>
      <c r="B7" s="48" t="s">
        <v>50</v>
      </c>
      <c r="C7" s="48" t="s">
        <v>649</v>
      </c>
      <c r="D7" s="48" t="s">
        <v>638</v>
      </c>
      <c r="E7" s="46"/>
      <c r="F7" s="48" t="s">
        <v>651</v>
      </c>
      <c r="G7" s="48" t="s">
        <v>50</v>
      </c>
      <c r="H7" s="46" t="s">
        <v>50</v>
      </c>
      <c r="I7" s="48"/>
      <c r="J7" s="46" t="s">
        <v>2</v>
      </c>
      <c r="K7" s="48" t="s">
        <v>652</v>
      </c>
      <c r="L7" s="48" t="s">
        <v>641</v>
      </c>
      <c r="M7" s="46" t="s">
        <v>653</v>
      </c>
      <c r="N7" s="48"/>
      <c r="O7" s="48"/>
    </row>
    <row r="8" spans="1:15" s="47" customFormat="1" ht="20.100000000000001">
      <c r="A8" s="45">
        <v>121</v>
      </c>
      <c r="B8" s="48" t="s">
        <v>50</v>
      </c>
      <c r="C8" s="48" t="s">
        <v>649</v>
      </c>
      <c r="D8" s="48" t="s">
        <v>654</v>
      </c>
      <c r="E8" s="46"/>
      <c r="F8" s="48"/>
      <c r="G8" s="48" t="s">
        <v>655</v>
      </c>
      <c r="H8" s="46" t="s">
        <v>190</v>
      </c>
      <c r="I8" s="48" t="s">
        <v>656</v>
      </c>
      <c r="J8" s="46" t="s">
        <v>2</v>
      </c>
      <c r="K8" s="48" t="s">
        <v>657</v>
      </c>
      <c r="L8" s="48" t="s">
        <v>658</v>
      </c>
      <c r="M8" s="46" t="s">
        <v>659</v>
      </c>
      <c r="N8" s="48" t="s">
        <v>654</v>
      </c>
      <c r="O8" s="48" t="s">
        <v>660</v>
      </c>
    </row>
    <row r="9" spans="1:15" s="47" customFormat="1">
      <c r="A9" s="45">
        <v>121</v>
      </c>
      <c r="B9" s="48" t="s">
        <v>50</v>
      </c>
      <c r="C9" s="48" t="s">
        <v>649</v>
      </c>
      <c r="D9" s="48" t="s">
        <v>654</v>
      </c>
      <c r="E9" s="46"/>
      <c r="F9" s="48"/>
      <c r="G9" s="48" t="s">
        <v>661</v>
      </c>
      <c r="H9" s="46" t="s">
        <v>222</v>
      </c>
      <c r="I9" s="48" t="s">
        <v>662</v>
      </c>
      <c r="J9" s="46"/>
      <c r="K9" s="48" t="s">
        <v>663</v>
      </c>
      <c r="L9" s="48" t="s">
        <v>664</v>
      </c>
      <c r="M9" s="46" t="s">
        <v>665</v>
      </c>
      <c r="N9" s="48"/>
      <c r="O9" s="48" t="s">
        <v>666</v>
      </c>
    </row>
    <row r="10" spans="1:15" s="47" customFormat="1">
      <c r="A10" s="45">
        <v>121</v>
      </c>
      <c r="B10" s="48" t="s">
        <v>50</v>
      </c>
      <c r="C10" s="48" t="s">
        <v>649</v>
      </c>
      <c r="D10" s="48" t="s">
        <v>654</v>
      </c>
      <c r="E10" s="46"/>
      <c r="F10" s="48"/>
      <c r="G10" s="48" t="s">
        <v>667</v>
      </c>
      <c r="H10" s="46" t="s">
        <v>212</v>
      </c>
      <c r="I10" s="48" t="s">
        <v>668</v>
      </c>
      <c r="J10" s="46"/>
      <c r="K10" s="48" t="s">
        <v>669</v>
      </c>
      <c r="L10" s="48" t="s">
        <v>670</v>
      </c>
      <c r="M10" s="46" t="s">
        <v>671</v>
      </c>
      <c r="N10" s="48"/>
      <c r="O10" s="48" t="s">
        <v>672</v>
      </c>
    </row>
    <row r="11" spans="1:15" s="47" customFormat="1">
      <c r="A11" s="45">
        <v>121</v>
      </c>
      <c r="B11" s="48" t="s">
        <v>50</v>
      </c>
      <c r="C11" s="48" t="s">
        <v>649</v>
      </c>
      <c r="D11" s="48" t="s">
        <v>654</v>
      </c>
      <c r="E11" s="46"/>
      <c r="F11" s="48"/>
      <c r="G11" s="48"/>
      <c r="H11" s="46" t="s">
        <v>196</v>
      </c>
      <c r="I11" s="48"/>
      <c r="J11" s="46" t="s">
        <v>3</v>
      </c>
      <c r="K11" s="48"/>
      <c r="L11" s="48"/>
      <c r="M11" s="46"/>
      <c r="N11" s="48"/>
      <c r="O11" s="48" t="s">
        <v>672</v>
      </c>
    </row>
    <row r="12" spans="1:15">
      <c r="A12" s="36"/>
      <c r="B12" s="108"/>
      <c r="C12" s="108"/>
      <c r="D12" s="108"/>
      <c r="E12" s="109"/>
      <c r="F12" s="108"/>
      <c r="G12" s="108"/>
      <c r="H12" s="109"/>
      <c r="I12" s="108"/>
      <c r="J12" s="109"/>
      <c r="K12" s="108"/>
      <c r="L12" s="108"/>
      <c r="M12" s="109"/>
      <c r="N12" s="108"/>
      <c r="O12" s="108"/>
    </row>
    <row r="13" spans="1:15">
      <c r="A13" s="34">
        <v>122</v>
      </c>
      <c r="B13" s="37" t="s">
        <v>673</v>
      </c>
      <c r="C13" s="37" t="s">
        <v>649</v>
      </c>
      <c r="D13" s="37"/>
      <c r="E13" s="35"/>
      <c r="F13" s="37"/>
      <c r="G13" s="37"/>
      <c r="H13" s="35"/>
      <c r="I13" s="37"/>
      <c r="J13" s="35"/>
      <c r="K13" s="37"/>
      <c r="L13" s="37"/>
      <c r="M13" s="35"/>
      <c r="N13" s="37"/>
      <c r="O13" s="37"/>
    </row>
    <row r="14" spans="1:15">
      <c r="A14" s="36"/>
      <c r="B14" s="108"/>
      <c r="C14" s="108"/>
      <c r="D14" s="108"/>
      <c r="E14" s="109"/>
      <c r="F14" s="108"/>
      <c r="G14" s="108"/>
      <c r="H14" s="109"/>
      <c r="I14" s="108"/>
      <c r="J14" s="109"/>
      <c r="K14" s="108"/>
      <c r="L14" s="108"/>
      <c r="M14" s="109"/>
      <c r="N14" s="108"/>
      <c r="O14" s="108"/>
    </row>
    <row r="15" spans="1:15" s="47" customFormat="1">
      <c r="A15" s="45">
        <v>131</v>
      </c>
      <c r="B15" s="48" t="s">
        <v>54</v>
      </c>
      <c r="C15" s="48" t="s">
        <v>649</v>
      </c>
      <c r="D15" s="48" t="s">
        <v>638</v>
      </c>
      <c r="E15" s="46"/>
      <c r="F15" s="48"/>
      <c r="G15" s="48" t="s">
        <v>674</v>
      </c>
      <c r="H15" s="46" t="s">
        <v>202</v>
      </c>
      <c r="I15" s="48"/>
      <c r="J15" s="46" t="s">
        <v>2</v>
      </c>
      <c r="K15" s="48" t="s">
        <v>675</v>
      </c>
      <c r="L15" s="48" t="s">
        <v>641</v>
      </c>
      <c r="M15" s="46" t="s">
        <v>676</v>
      </c>
      <c r="N15" s="48"/>
      <c r="O15" s="48"/>
    </row>
    <row r="16" spans="1:15" s="47" customFormat="1">
      <c r="A16" s="45">
        <v>131</v>
      </c>
      <c r="B16" s="48" t="s">
        <v>54</v>
      </c>
      <c r="C16" s="48" t="s">
        <v>649</v>
      </c>
      <c r="D16" s="48" t="s">
        <v>638</v>
      </c>
      <c r="E16" s="46"/>
      <c r="F16" s="48" t="s">
        <v>677</v>
      </c>
      <c r="G16" s="48" t="s">
        <v>641</v>
      </c>
      <c r="H16" s="46" t="s">
        <v>207</v>
      </c>
      <c r="I16" s="48"/>
      <c r="J16" s="46" t="s">
        <v>2</v>
      </c>
      <c r="K16" s="48" t="s">
        <v>678</v>
      </c>
      <c r="L16" s="48" t="s">
        <v>641</v>
      </c>
      <c r="M16" s="46" t="s">
        <v>676</v>
      </c>
      <c r="N16" s="48"/>
      <c r="O16" s="48"/>
    </row>
    <row r="17" spans="1:15">
      <c r="A17" s="36"/>
      <c r="B17" s="108"/>
      <c r="C17" s="108"/>
      <c r="D17" s="108"/>
      <c r="E17" s="109"/>
      <c r="F17" s="108"/>
      <c r="G17" s="108"/>
      <c r="H17" s="109"/>
      <c r="I17" s="108"/>
      <c r="J17" s="109"/>
      <c r="K17" s="108"/>
      <c r="L17" s="108"/>
      <c r="M17" s="109"/>
      <c r="N17" s="108"/>
      <c r="O17" s="108"/>
    </row>
    <row r="18" spans="1:15" s="47" customFormat="1">
      <c r="A18" s="45">
        <v>132</v>
      </c>
      <c r="B18" s="48" t="s">
        <v>55</v>
      </c>
      <c r="C18" s="48" t="s">
        <v>649</v>
      </c>
      <c r="D18" s="48" t="s">
        <v>638</v>
      </c>
      <c r="E18" s="46"/>
      <c r="F18" s="48" t="s">
        <v>679</v>
      </c>
      <c r="G18" s="48"/>
      <c r="H18" s="46" t="s">
        <v>167</v>
      </c>
      <c r="I18" s="48"/>
      <c r="J18" s="46" t="s">
        <v>2</v>
      </c>
      <c r="K18" s="48" t="s">
        <v>640</v>
      </c>
      <c r="L18" s="48" t="s">
        <v>641</v>
      </c>
      <c r="M18" s="46" t="s">
        <v>642</v>
      </c>
      <c r="N18" s="48"/>
      <c r="O18" s="48"/>
    </row>
    <row r="19" spans="1:15" s="47" customFormat="1" ht="20.100000000000001">
      <c r="A19" s="45">
        <v>132</v>
      </c>
      <c r="B19" s="48" t="s">
        <v>55</v>
      </c>
      <c r="C19" s="48" t="s">
        <v>649</v>
      </c>
      <c r="D19" s="48" t="s">
        <v>654</v>
      </c>
      <c r="E19" s="46"/>
      <c r="F19" s="48"/>
      <c r="G19" s="48" t="s">
        <v>655</v>
      </c>
      <c r="H19" s="46" t="s">
        <v>190</v>
      </c>
      <c r="I19" s="48" t="s">
        <v>656</v>
      </c>
      <c r="J19" s="46" t="s">
        <v>2</v>
      </c>
      <c r="K19" s="48" t="s">
        <v>657</v>
      </c>
      <c r="L19" s="48" t="s">
        <v>658</v>
      </c>
      <c r="M19" s="46" t="s">
        <v>659</v>
      </c>
      <c r="N19" s="48" t="s">
        <v>654</v>
      </c>
      <c r="O19" s="48" t="s">
        <v>660</v>
      </c>
    </row>
    <row r="20" spans="1:15" s="47" customFormat="1">
      <c r="A20" s="45">
        <v>132</v>
      </c>
      <c r="B20" s="48" t="s">
        <v>55</v>
      </c>
      <c r="C20" s="48" t="s">
        <v>649</v>
      </c>
      <c r="D20" s="48" t="s">
        <v>654</v>
      </c>
      <c r="E20" s="46"/>
      <c r="F20" s="48"/>
      <c r="G20" s="48" t="s">
        <v>661</v>
      </c>
      <c r="H20" s="46" t="s">
        <v>222</v>
      </c>
      <c r="I20" s="48" t="s">
        <v>662</v>
      </c>
      <c r="J20" s="46" t="s">
        <v>3</v>
      </c>
      <c r="K20" s="48" t="s">
        <v>663</v>
      </c>
      <c r="L20" s="48" t="s">
        <v>664</v>
      </c>
      <c r="M20" s="46" t="s">
        <v>665</v>
      </c>
      <c r="N20" s="48"/>
      <c r="O20" s="48" t="s">
        <v>666</v>
      </c>
    </row>
    <row r="21" spans="1:15" s="47" customFormat="1">
      <c r="A21" s="45">
        <v>132</v>
      </c>
      <c r="B21" s="48" t="s">
        <v>55</v>
      </c>
      <c r="C21" s="48" t="s">
        <v>649</v>
      </c>
      <c r="D21" s="48" t="s">
        <v>654</v>
      </c>
      <c r="E21" s="46"/>
      <c r="F21" s="48"/>
      <c r="G21" s="48" t="s">
        <v>667</v>
      </c>
      <c r="H21" s="46" t="s">
        <v>212</v>
      </c>
      <c r="I21" s="48" t="s">
        <v>668</v>
      </c>
      <c r="J21" s="46" t="s">
        <v>4</v>
      </c>
      <c r="K21" s="48" t="s">
        <v>669</v>
      </c>
      <c r="L21" s="48" t="s">
        <v>670</v>
      </c>
      <c r="M21" s="46" t="s">
        <v>671</v>
      </c>
      <c r="N21" s="48"/>
      <c r="O21" s="48" t="s">
        <v>672</v>
      </c>
    </row>
    <row r="22" spans="1:15">
      <c r="A22" s="36"/>
      <c r="B22" s="108"/>
      <c r="C22" s="108"/>
      <c r="D22" s="108"/>
      <c r="E22" s="109"/>
      <c r="F22" s="108"/>
      <c r="G22" s="108"/>
      <c r="H22" s="109"/>
      <c r="I22" s="108"/>
      <c r="J22" s="109"/>
      <c r="K22" s="108"/>
      <c r="L22" s="108"/>
      <c r="M22" s="109"/>
      <c r="N22" s="108"/>
      <c r="O22" s="108"/>
    </row>
    <row r="23" spans="1:15">
      <c r="A23" s="34">
        <v>133</v>
      </c>
      <c r="B23" s="37" t="s">
        <v>56</v>
      </c>
      <c r="C23" s="37" t="s">
        <v>649</v>
      </c>
      <c r="D23" s="37"/>
      <c r="E23" s="35"/>
      <c r="F23" s="37"/>
      <c r="G23" s="37"/>
      <c r="H23" s="35"/>
      <c r="I23" s="37"/>
      <c r="J23" s="35"/>
      <c r="K23" s="37"/>
      <c r="L23" s="37"/>
      <c r="M23" s="35"/>
      <c r="N23" s="37"/>
      <c r="O23" s="37"/>
    </row>
    <row r="24" spans="1:15">
      <c r="A24" s="36"/>
      <c r="B24" s="108"/>
      <c r="C24" s="108"/>
      <c r="D24" s="108"/>
      <c r="E24" s="109"/>
      <c r="F24" s="108"/>
      <c r="G24" s="108"/>
      <c r="H24" s="109"/>
      <c r="I24" s="108"/>
      <c r="J24" s="109"/>
      <c r="K24" s="108"/>
      <c r="L24" s="108"/>
      <c r="M24" s="109"/>
      <c r="N24" s="108"/>
      <c r="O24" s="108"/>
    </row>
    <row r="25" spans="1:15">
      <c r="A25" s="34">
        <v>151</v>
      </c>
      <c r="B25" s="37" t="s">
        <v>57</v>
      </c>
      <c r="C25" s="37" t="s">
        <v>637</v>
      </c>
      <c r="D25" s="37"/>
      <c r="E25" s="35"/>
      <c r="F25" s="37"/>
      <c r="G25" s="37"/>
      <c r="H25" s="35"/>
      <c r="I25" s="37"/>
      <c r="J25" s="35"/>
      <c r="K25" s="37"/>
      <c r="L25" s="37"/>
      <c r="M25" s="35"/>
      <c r="N25" s="37"/>
      <c r="O25" s="37"/>
    </row>
    <row r="26" spans="1:15">
      <c r="A26" s="36"/>
      <c r="B26" s="108"/>
      <c r="C26" s="108"/>
      <c r="D26" s="108"/>
      <c r="E26" s="109"/>
      <c r="F26" s="108"/>
      <c r="G26" s="108"/>
      <c r="H26" s="109"/>
      <c r="I26" s="108"/>
      <c r="J26" s="109"/>
      <c r="K26" s="108"/>
      <c r="L26" s="108"/>
      <c r="M26" s="109"/>
      <c r="N26" s="108"/>
      <c r="O26" s="108"/>
    </row>
    <row r="27" spans="1:15">
      <c r="A27" s="34">
        <v>211</v>
      </c>
      <c r="B27" s="37" t="s">
        <v>58</v>
      </c>
      <c r="C27" s="37" t="s">
        <v>680</v>
      </c>
      <c r="D27" s="37" t="s">
        <v>681</v>
      </c>
      <c r="E27" s="35"/>
      <c r="F27" s="37"/>
      <c r="G27" s="37"/>
      <c r="H27" s="35" t="s">
        <v>228</v>
      </c>
      <c r="I27" s="37"/>
      <c r="J27" s="35" t="s">
        <v>4</v>
      </c>
      <c r="K27" s="37"/>
      <c r="L27" s="37"/>
      <c r="M27" s="35"/>
      <c r="N27" s="37"/>
      <c r="O27" s="37"/>
    </row>
    <row r="28" spans="1:15">
      <c r="A28" s="36"/>
      <c r="B28" s="108"/>
      <c r="C28" s="108"/>
      <c r="D28" s="108"/>
      <c r="E28" s="109"/>
      <c r="F28" s="108"/>
      <c r="G28" s="108"/>
      <c r="H28" s="109"/>
      <c r="I28" s="108"/>
      <c r="J28" s="109"/>
      <c r="K28" s="108"/>
      <c r="L28" s="108"/>
      <c r="M28" s="109"/>
      <c r="N28" s="108"/>
      <c r="O28" s="108"/>
    </row>
    <row r="29" spans="1:15">
      <c r="A29" s="34">
        <v>212</v>
      </c>
      <c r="B29" s="37" t="s">
        <v>61</v>
      </c>
      <c r="C29" s="37" t="s">
        <v>62</v>
      </c>
      <c r="D29" s="37"/>
      <c r="E29" s="35"/>
      <c r="F29" s="37"/>
      <c r="G29" s="37"/>
      <c r="H29" s="35"/>
      <c r="I29" s="37"/>
      <c r="J29" s="35"/>
      <c r="K29" s="37"/>
      <c r="L29" s="37"/>
      <c r="M29" s="35"/>
      <c r="N29" s="37"/>
      <c r="O29" s="37"/>
    </row>
    <row r="30" spans="1:15">
      <c r="A30" s="36"/>
      <c r="B30" s="108"/>
      <c r="C30" s="108"/>
      <c r="D30" s="108"/>
      <c r="E30" s="109"/>
      <c r="F30" s="108"/>
      <c r="G30" s="108"/>
      <c r="H30" s="109"/>
      <c r="I30" s="108"/>
      <c r="J30" s="109"/>
      <c r="K30" s="108"/>
      <c r="L30" s="108"/>
      <c r="M30" s="109"/>
      <c r="N30" s="108"/>
      <c r="O30" s="108"/>
    </row>
    <row r="31" spans="1:15">
      <c r="A31" s="34">
        <v>221</v>
      </c>
      <c r="B31" s="37" t="s">
        <v>682</v>
      </c>
      <c r="C31" s="37" t="s">
        <v>680</v>
      </c>
      <c r="D31" s="37" t="s">
        <v>681</v>
      </c>
      <c r="E31" s="35"/>
      <c r="F31" s="37"/>
      <c r="G31" s="37"/>
      <c r="H31" s="35" t="s">
        <v>228</v>
      </c>
      <c r="I31" s="37"/>
      <c r="J31" s="35" t="s">
        <v>4</v>
      </c>
      <c r="K31" s="37"/>
      <c r="L31" s="37"/>
      <c r="M31" s="35"/>
      <c r="N31" s="37"/>
      <c r="O31" s="37"/>
    </row>
    <row r="32" spans="1:15">
      <c r="A32" s="36"/>
      <c r="B32" s="108"/>
      <c r="C32" s="108"/>
      <c r="D32" s="108"/>
      <c r="E32" s="109"/>
      <c r="F32" s="108"/>
      <c r="G32" s="108"/>
      <c r="H32" s="109"/>
      <c r="I32" s="108"/>
      <c r="J32" s="109"/>
      <c r="K32" s="108"/>
      <c r="L32" s="108"/>
      <c r="M32" s="109"/>
      <c r="N32" s="108"/>
      <c r="O32" s="108"/>
    </row>
    <row r="33" spans="1:15">
      <c r="A33" s="34">
        <v>311</v>
      </c>
      <c r="B33" s="37" t="s">
        <v>64</v>
      </c>
      <c r="C33" s="37" t="s">
        <v>637</v>
      </c>
      <c r="D33" s="37"/>
      <c r="E33" s="35"/>
      <c r="F33" s="37"/>
      <c r="G33" s="37"/>
      <c r="H33" s="35"/>
      <c r="I33" s="37"/>
      <c r="J33" s="35"/>
      <c r="K33" s="37"/>
      <c r="L33" s="37"/>
      <c r="M33" s="35"/>
      <c r="N33" s="37"/>
      <c r="O33" s="37"/>
    </row>
    <row r="34" spans="1:15">
      <c r="A34" s="36"/>
      <c r="B34" s="108"/>
      <c r="C34" s="108"/>
      <c r="D34" s="108"/>
      <c r="E34" s="109"/>
      <c r="F34" s="108"/>
      <c r="G34" s="108"/>
      <c r="H34" s="109"/>
      <c r="I34" s="108"/>
      <c r="J34" s="109"/>
      <c r="K34" s="108"/>
      <c r="L34" s="108"/>
      <c r="M34" s="109"/>
      <c r="N34" s="108"/>
      <c r="O34" s="108"/>
    </row>
    <row r="35" spans="1:15">
      <c r="A35" s="34">
        <v>312</v>
      </c>
      <c r="B35" s="37" t="s">
        <v>65</v>
      </c>
      <c r="C35" s="37" t="s">
        <v>637</v>
      </c>
      <c r="D35" s="37"/>
      <c r="E35" s="35"/>
      <c r="F35" s="37"/>
      <c r="G35" s="37"/>
      <c r="H35" s="35"/>
      <c r="I35" s="37"/>
      <c r="J35" s="35"/>
      <c r="K35" s="37"/>
      <c r="L35" s="37"/>
      <c r="M35" s="35"/>
      <c r="N35" s="37"/>
      <c r="O35" s="37"/>
    </row>
    <row r="36" spans="1:15">
      <c r="A36" s="36"/>
      <c r="B36" s="108"/>
      <c r="C36" s="108"/>
      <c r="D36" s="108"/>
      <c r="E36" s="109"/>
      <c r="F36" s="108"/>
      <c r="G36" s="108"/>
      <c r="H36" s="109"/>
      <c r="I36" s="108"/>
      <c r="J36" s="109"/>
      <c r="K36" s="108"/>
      <c r="L36" s="108"/>
      <c r="M36" s="109"/>
      <c r="N36" s="108"/>
      <c r="O36" s="108"/>
    </row>
    <row r="37" spans="1:15">
      <c r="A37" s="34">
        <v>321</v>
      </c>
      <c r="B37" s="37" t="s">
        <v>66</v>
      </c>
      <c r="C37" s="37" t="s">
        <v>649</v>
      </c>
      <c r="D37" s="37"/>
      <c r="E37" s="35"/>
      <c r="F37" s="37"/>
      <c r="G37" s="37"/>
      <c r="H37" s="35"/>
      <c r="I37" s="37"/>
      <c r="J37" s="35"/>
      <c r="K37" s="37"/>
      <c r="L37" s="37"/>
      <c r="M37" s="35"/>
      <c r="N37" s="37"/>
      <c r="O37" s="37"/>
    </row>
    <row r="38" spans="1:15">
      <c r="A38" s="36"/>
      <c r="B38" s="108"/>
      <c r="C38" s="108"/>
      <c r="D38" s="108"/>
      <c r="E38" s="109"/>
      <c r="F38" s="108"/>
      <c r="G38" s="108"/>
      <c r="H38" s="109"/>
      <c r="I38" s="108"/>
      <c r="J38" s="109"/>
      <c r="K38" s="108"/>
      <c r="L38" s="108"/>
      <c r="M38" s="109"/>
      <c r="N38" s="108"/>
      <c r="O38" s="108"/>
    </row>
    <row r="39" spans="1:15">
      <c r="A39" s="34">
        <v>322</v>
      </c>
      <c r="B39" s="37" t="s">
        <v>67</v>
      </c>
      <c r="C39" s="37" t="s">
        <v>649</v>
      </c>
      <c r="D39" s="37"/>
      <c r="E39" s="35"/>
      <c r="F39" s="37"/>
      <c r="G39" s="37"/>
      <c r="H39" s="35"/>
      <c r="I39" s="37"/>
      <c r="J39" s="35"/>
      <c r="K39" s="37"/>
      <c r="L39" s="37"/>
      <c r="M39" s="35"/>
      <c r="N39" s="37"/>
      <c r="O39" s="37"/>
    </row>
    <row r="40" spans="1:15">
      <c r="A40" s="36"/>
      <c r="B40" s="108"/>
      <c r="C40" s="108"/>
      <c r="D40" s="108"/>
      <c r="E40" s="109"/>
      <c r="F40" s="108"/>
      <c r="G40" s="108"/>
      <c r="H40" s="109"/>
      <c r="I40" s="108"/>
      <c r="J40" s="109"/>
      <c r="K40" s="108"/>
      <c r="L40" s="108"/>
      <c r="M40" s="109"/>
      <c r="N40" s="108"/>
      <c r="O40" s="108"/>
    </row>
    <row r="41" spans="1:15">
      <c r="A41" s="34">
        <v>331</v>
      </c>
      <c r="B41" s="37" t="s">
        <v>68</v>
      </c>
      <c r="C41" s="37" t="s">
        <v>637</v>
      </c>
      <c r="D41" s="37"/>
      <c r="E41" s="35"/>
      <c r="F41" s="37"/>
      <c r="G41" s="37"/>
      <c r="H41" s="35"/>
      <c r="I41" s="37"/>
      <c r="J41" s="35"/>
      <c r="K41" s="37"/>
      <c r="L41" s="37"/>
      <c r="M41" s="35"/>
      <c r="N41" s="37"/>
      <c r="O41" s="37"/>
    </row>
    <row r="42" spans="1:15">
      <c r="A42" s="36"/>
      <c r="B42" s="108"/>
      <c r="C42" s="108"/>
      <c r="D42" s="108"/>
      <c r="E42" s="109"/>
      <c r="F42" s="108"/>
      <c r="G42" s="108"/>
      <c r="H42" s="109"/>
      <c r="I42" s="108"/>
      <c r="J42" s="109"/>
      <c r="K42" s="108"/>
      <c r="L42" s="108"/>
      <c r="M42" s="109"/>
      <c r="N42" s="108"/>
      <c r="O42" s="108"/>
    </row>
    <row r="43" spans="1:15" s="47" customFormat="1">
      <c r="A43" s="45">
        <v>332</v>
      </c>
      <c r="B43" s="48" t="s">
        <v>69</v>
      </c>
      <c r="C43" s="48" t="s">
        <v>649</v>
      </c>
      <c r="D43" s="48" t="s">
        <v>638</v>
      </c>
      <c r="E43" s="46"/>
      <c r="F43" s="48" t="s">
        <v>677</v>
      </c>
      <c r="G43" s="48" t="s">
        <v>641</v>
      </c>
      <c r="H43" s="46" t="s">
        <v>207</v>
      </c>
      <c r="I43" s="48"/>
      <c r="J43" s="46" t="s">
        <v>2</v>
      </c>
      <c r="K43" s="48" t="s">
        <v>678</v>
      </c>
      <c r="L43" s="48" t="s">
        <v>641</v>
      </c>
      <c r="M43" s="46" t="s">
        <v>676</v>
      </c>
      <c r="N43" s="48"/>
      <c r="O43" s="48"/>
    </row>
    <row r="44" spans="1:15" s="47" customFormat="1">
      <c r="A44" s="45">
        <v>332</v>
      </c>
      <c r="B44" s="48" t="s">
        <v>69</v>
      </c>
      <c r="C44" s="48" t="s">
        <v>649</v>
      </c>
      <c r="D44" s="48" t="s">
        <v>638</v>
      </c>
      <c r="E44" s="46"/>
      <c r="F44" s="48" t="s">
        <v>683</v>
      </c>
      <c r="G44" s="48" t="s">
        <v>641</v>
      </c>
      <c r="H44" s="46" t="s">
        <v>242</v>
      </c>
      <c r="I44" s="48"/>
      <c r="J44" s="46" t="s">
        <v>2</v>
      </c>
      <c r="K44" s="48" t="s">
        <v>684</v>
      </c>
      <c r="L44" s="48" t="s">
        <v>641</v>
      </c>
      <c r="M44" s="46" t="s">
        <v>676</v>
      </c>
      <c r="N44" s="48"/>
      <c r="O44" s="48"/>
    </row>
    <row r="45" spans="1:15" s="47" customFormat="1">
      <c r="A45" s="45">
        <v>332</v>
      </c>
      <c r="B45" s="48" t="s">
        <v>69</v>
      </c>
      <c r="C45" s="48" t="s">
        <v>649</v>
      </c>
      <c r="D45" s="48" t="s">
        <v>643</v>
      </c>
      <c r="E45" s="46"/>
      <c r="F45" s="48"/>
      <c r="G45" s="48" t="s">
        <v>685</v>
      </c>
      <c r="H45" s="46" t="s">
        <v>250</v>
      </c>
      <c r="I45" s="48"/>
      <c r="J45" s="46" t="s">
        <v>3</v>
      </c>
      <c r="K45" s="48" t="s">
        <v>686</v>
      </c>
      <c r="L45" s="48" t="s">
        <v>641</v>
      </c>
      <c r="M45" s="46" t="s">
        <v>687</v>
      </c>
      <c r="N45" s="48"/>
      <c r="O45" s="48"/>
    </row>
    <row r="46" spans="1:15" s="47" customFormat="1" ht="20.100000000000001">
      <c r="A46" s="45">
        <v>332</v>
      </c>
      <c r="B46" s="48" t="s">
        <v>69</v>
      </c>
      <c r="C46" s="48" t="s">
        <v>649</v>
      </c>
      <c r="D46" s="48" t="s">
        <v>654</v>
      </c>
      <c r="E46" s="46"/>
      <c r="F46" s="48"/>
      <c r="G46" s="48" t="s">
        <v>655</v>
      </c>
      <c r="H46" s="46" t="s">
        <v>190</v>
      </c>
      <c r="I46" s="48" t="s">
        <v>656</v>
      </c>
      <c r="J46" s="46" t="s">
        <v>2</v>
      </c>
      <c r="K46" s="48" t="s">
        <v>657</v>
      </c>
      <c r="L46" s="48" t="s">
        <v>658</v>
      </c>
      <c r="M46" s="46" t="s">
        <v>659</v>
      </c>
      <c r="N46" s="48" t="s">
        <v>654</v>
      </c>
      <c r="O46" s="48" t="s">
        <v>660</v>
      </c>
    </row>
    <row r="47" spans="1:15" s="47" customFormat="1">
      <c r="A47" s="45">
        <v>332</v>
      </c>
      <c r="B47" s="48" t="s">
        <v>69</v>
      </c>
      <c r="C47" s="48" t="s">
        <v>649</v>
      </c>
      <c r="D47" s="48" t="s">
        <v>654</v>
      </c>
      <c r="E47" s="46"/>
      <c r="F47" s="48"/>
      <c r="G47" s="48" t="s">
        <v>661</v>
      </c>
      <c r="H47" s="46" t="s">
        <v>222</v>
      </c>
      <c r="I47" s="48" t="s">
        <v>662</v>
      </c>
      <c r="J47" s="46"/>
      <c r="K47" s="48" t="s">
        <v>663</v>
      </c>
      <c r="L47" s="48" t="s">
        <v>664</v>
      </c>
      <c r="M47" s="46" t="s">
        <v>665</v>
      </c>
      <c r="N47" s="48"/>
      <c r="O47" s="48" t="s">
        <v>666</v>
      </c>
    </row>
    <row r="48" spans="1:15" s="47" customFormat="1">
      <c r="A48" s="45">
        <v>332</v>
      </c>
      <c r="B48" s="48" t="s">
        <v>69</v>
      </c>
      <c r="C48" s="48" t="s">
        <v>649</v>
      </c>
      <c r="D48" s="48" t="s">
        <v>654</v>
      </c>
      <c r="E48" s="46"/>
      <c r="F48" s="48"/>
      <c r="G48" s="48" t="s">
        <v>667</v>
      </c>
      <c r="H48" s="46" t="s">
        <v>212</v>
      </c>
      <c r="I48" s="48" t="s">
        <v>668</v>
      </c>
      <c r="J48" s="46"/>
      <c r="K48" s="48" t="s">
        <v>669</v>
      </c>
      <c r="L48" s="48" t="s">
        <v>670</v>
      </c>
      <c r="M48" s="46" t="s">
        <v>671</v>
      </c>
      <c r="N48" s="48"/>
      <c r="O48" s="48" t="s">
        <v>672</v>
      </c>
    </row>
    <row r="49" spans="1:15" s="47" customFormat="1">
      <c r="A49" s="45">
        <v>332</v>
      </c>
      <c r="B49" s="48" t="s">
        <v>69</v>
      </c>
      <c r="C49" s="48" t="s">
        <v>649</v>
      </c>
      <c r="D49" s="48" t="s">
        <v>654</v>
      </c>
      <c r="E49" s="46"/>
      <c r="F49" s="48"/>
      <c r="G49" s="48"/>
      <c r="H49" s="46" t="s">
        <v>196</v>
      </c>
      <c r="I49" s="48" t="s">
        <v>668</v>
      </c>
      <c r="J49" s="46" t="s">
        <v>3</v>
      </c>
      <c r="K49" s="48"/>
      <c r="L49" s="48"/>
      <c r="M49" s="46"/>
      <c r="N49" s="48"/>
      <c r="O49" s="48"/>
    </row>
    <row r="50" spans="1:15">
      <c r="A50" s="36"/>
      <c r="B50" s="108"/>
      <c r="C50" s="108"/>
      <c r="D50" s="108"/>
      <c r="E50" s="109"/>
      <c r="F50" s="108"/>
      <c r="G50" s="108"/>
      <c r="H50" s="109"/>
      <c r="I50" s="108"/>
      <c r="J50" s="109"/>
      <c r="K50" s="108"/>
      <c r="L50" s="108"/>
      <c r="M50" s="109"/>
      <c r="N50" s="108"/>
      <c r="O50" s="108"/>
    </row>
    <row r="51" spans="1:15" s="47" customFormat="1">
      <c r="A51" s="45">
        <v>341</v>
      </c>
      <c r="B51" s="48" t="s">
        <v>70</v>
      </c>
      <c r="C51" s="48" t="s">
        <v>649</v>
      </c>
      <c r="D51" s="48"/>
      <c r="E51" s="46"/>
      <c r="F51" s="48"/>
      <c r="G51" s="48"/>
      <c r="H51" s="46"/>
      <c r="I51" s="48"/>
      <c r="J51" s="46"/>
      <c r="K51" s="48"/>
      <c r="L51" s="48"/>
      <c r="M51" s="46"/>
      <c r="N51" s="48"/>
      <c r="O51" s="48"/>
    </row>
    <row r="52" spans="1:15">
      <c r="A52" s="36"/>
      <c r="B52" s="108"/>
      <c r="C52" s="108"/>
      <c r="D52" s="108"/>
      <c r="E52" s="109"/>
      <c r="F52" s="108"/>
      <c r="G52" s="108"/>
      <c r="H52" s="109"/>
      <c r="I52" s="108"/>
      <c r="J52" s="109"/>
      <c r="K52" s="108"/>
      <c r="L52" s="108"/>
      <c r="M52" s="109"/>
      <c r="N52" s="108"/>
      <c r="O52" s="108"/>
    </row>
    <row r="53" spans="1:15" s="47" customFormat="1">
      <c r="A53" s="45">
        <v>411</v>
      </c>
      <c r="B53" s="48" t="s">
        <v>71</v>
      </c>
      <c r="C53" s="48" t="s">
        <v>154</v>
      </c>
      <c r="D53" s="48" t="s">
        <v>688</v>
      </c>
      <c r="E53" s="46"/>
      <c r="F53" s="48"/>
      <c r="G53" s="48" t="s">
        <v>689</v>
      </c>
      <c r="H53" s="46" t="s">
        <v>298</v>
      </c>
      <c r="I53" s="48"/>
      <c r="J53" s="46" t="s">
        <v>2</v>
      </c>
      <c r="K53" s="48" t="s">
        <v>690</v>
      </c>
      <c r="L53" s="48" t="s">
        <v>641</v>
      </c>
      <c r="M53" s="46" t="s">
        <v>691</v>
      </c>
      <c r="N53" s="48"/>
      <c r="O53" s="48"/>
    </row>
    <row r="54" spans="1:15" s="47" customFormat="1">
      <c r="A54" s="45">
        <v>411</v>
      </c>
      <c r="B54" s="48" t="s">
        <v>71</v>
      </c>
      <c r="C54" s="48" t="s">
        <v>154</v>
      </c>
      <c r="D54" s="48" t="s">
        <v>688</v>
      </c>
      <c r="E54" s="46"/>
      <c r="F54" s="48"/>
      <c r="G54" s="48" t="s">
        <v>692</v>
      </c>
      <c r="H54" s="46" t="s">
        <v>300</v>
      </c>
      <c r="I54" s="48"/>
      <c r="J54" s="46" t="s">
        <v>2</v>
      </c>
      <c r="K54" s="48" t="s">
        <v>693</v>
      </c>
      <c r="L54" s="48" t="s">
        <v>641</v>
      </c>
      <c r="M54" s="46" t="s">
        <v>694</v>
      </c>
      <c r="N54" s="48"/>
      <c r="O54" s="48"/>
    </row>
    <row r="55" spans="1:15" s="47" customFormat="1">
      <c r="A55" s="45">
        <v>411</v>
      </c>
      <c r="B55" s="48" t="s">
        <v>71</v>
      </c>
      <c r="C55" s="48" t="s">
        <v>154</v>
      </c>
      <c r="D55" s="48" t="s">
        <v>688</v>
      </c>
      <c r="E55" s="46"/>
      <c r="F55" s="48"/>
      <c r="G55" s="48" t="s">
        <v>695</v>
      </c>
      <c r="H55" s="46" t="s">
        <v>329</v>
      </c>
      <c r="I55" s="48"/>
      <c r="J55" s="46" t="s">
        <v>3</v>
      </c>
      <c r="K55" s="48" t="s">
        <v>696</v>
      </c>
      <c r="L55" s="48" t="s">
        <v>641</v>
      </c>
      <c r="M55" s="46" t="s">
        <v>697</v>
      </c>
      <c r="N55" s="48"/>
      <c r="O55" s="48"/>
    </row>
    <row r="56" spans="1:15" s="47" customFormat="1">
      <c r="A56" s="45">
        <v>411</v>
      </c>
      <c r="B56" s="48" t="s">
        <v>71</v>
      </c>
      <c r="C56" s="48" t="s">
        <v>154</v>
      </c>
      <c r="D56" s="48" t="s">
        <v>638</v>
      </c>
      <c r="E56" s="46" t="s">
        <v>698</v>
      </c>
      <c r="F56" s="48" t="s">
        <v>699</v>
      </c>
      <c r="G56" s="48" t="s">
        <v>700</v>
      </c>
      <c r="H56" s="46" t="s">
        <v>304</v>
      </c>
      <c r="I56" s="48" t="s">
        <v>701</v>
      </c>
      <c r="J56" s="46" t="s">
        <v>2</v>
      </c>
      <c r="K56" s="48" t="s">
        <v>702</v>
      </c>
      <c r="L56" s="48" t="s">
        <v>703</v>
      </c>
      <c r="M56" s="46" t="s">
        <v>704</v>
      </c>
      <c r="N56" s="48" t="s">
        <v>641</v>
      </c>
      <c r="O56" s="48" t="s">
        <v>641</v>
      </c>
    </row>
    <row r="57" spans="1:15" s="47" customFormat="1">
      <c r="A57" s="45">
        <v>411</v>
      </c>
      <c r="B57" s="48" t="s">
        <v>71</v>
      </c>
      <c r="C57" s="48" t="s">
        <v>154</v>
      </c>
      <c r="D57" s="48" t="s">
        <v>643</v>
      </c>
      <c r="E57" s="46" t="s">
        <v>705</v>
      </c>
      <c r="F57" s="48" t="s">
        <v>706</v>
      </c>
      <c r="G57" s="48" t="s">
        <v>707</v>
      </c>
      <c r="H57" s="46" t="s">
        <v>258</v>
      </c>
      <c r="I57" s="48"/>
      <c r="J57" s="46" t="s">
        <v>4</v>
      </c>
      <c r="K57" s="48" t="s">
        <v>708</v>
      </c>
      <c r="L57" s="48" t="s">
        <v>641</v>
      </c>
      <c r="M57" s="46" t="s">
        <v>709</v>
      </c>
      <c r="N57" s="48" t="s">
        <v>710</v>
      </c>
      <c r="O57" s="48" t="s">
        <v>641</v>
      </c>
    </row>
    <row r="58" spans="1:15" s="47" customFormat="1">
      <c r="A58" s="45">
        <v>411</v>
      </c>
      <c r="B58" s="48" t="s">
        <v>71</v>
      </c>
      <c r="C58" s="48" t="s">
        <v>154</v>
      </c>
      <c r="D58" s="48" t="s">
        <v>643</v>
      </c>
      <c r="E58" s="46" t="s">
        <v>711</v>
      </c>
      <c r="F58" s="48" t="s">
        <v>712</v>
      </c>
      <c r="G58" s="48" t="s">
        <v>713</v>
      </c>
      <c r="H58" s="46" t="s">
        <v>333</v>
      </c>
      <c r="I58" s="48"/>
      <c r="J58" s="46" t="s">
        <v>3</v>
      </c>
      <c r="K58" s="48" t="s">
        <v>714</v>
      </c>
      <c r="L58" s="48" t="s">
        <v>641</v>
      </c>
      <c r="M58" s="46" t="s">
        <v>709</v>
      </c>
      <c r="N58" s="48" t="s">
        <v>715</v>
      </c>
      <c r="O58" s="48" t="s">
        <v>641</v>
      </c>
    </row>
    <row r="59" spans="1:15" s="47" customFormat="1">
      <c r="A59" s="45">
        <v>411</v>
      </c>
      <c r="B59" s="48" t="s">
        <v>71</v>
      </c>
      <c r="C59" s="48" t="s">
        <v>154</v>
      </c>
      <c r="D59" s="48" t="s">
        <v>643</v>
      </c>
      <c r="E59" s="46" t="s">
        <v>716</v>
      </c>
      <c r="F59" s="48" t="s">
        <v>717</v>
      </c>
      <c r="G59" s="48" t="s">
        <v>718</v>
      </c>
      <c r="H59" s="46" t="s">
        <v>262</v>
      </c>
      <c r="I59" s="48"/>
      <c r="J59" s="46" t="s">
        <v>4</v>
      </c>
      <c r="K59" s="48" t="s">
        <v>719</v>
      </c>
      <c r="L59" s="48" t="s">
        <v>641</v>
      </c>
      <c r="M59" s="46" t="s">
        <v>720</v>
      </c>
      <c r="N59" s="48" t="s">
        <v>721</v>
      </c>
      <c r="O59" s="48" t="s">
        <v>641</v>
      </c>
    </row>
    <row r="60" spans="1:15" s="47" customFormat="1">
      <c r="A60" s="45">
        <v>411</v>
      </c>
      <c r="B60" s="48" t="s">
        <v>71</v>
      </c>
      <c r="C60" s="48" t="s">
        <v>154</v>
      </c>
      <c r="D60" s="48" t="s">
        <v>643</v>
      </c>
      <c r="E60" s="117" t="s">
        <v>722</v>
      </c>
      <c r="F60" s="48" t="s">
        <v>723</v>
      </c>
      <c r="G60" s="48" t="s">
        <v>724</v>
      </c>
      <c r="H60" s="46" t="s">
        <v>306</v>
      </c>
      <c r="I60" s="48"/>
      <c r="J60" s="46" t="s">
        <v>2</v>
      </c>
      <c r="K60" s="48" t="s">
        <v>725</v>
      </c>
      <c r="L60" s="48" t="s">
        <v>641</v>
      </c>
      <c r="M60" s="46" t="s">
        <v>726</v>
      </c>
      <c r="N60" s="48" t="s">
        <v>727</v>
      </c>
      <c r="O60" s="48" t="s">
        <v>728</v>
      </c>
    </row>
    <row r="61" spans="1:15" s="47" customFormat="1">
      <c r="A61" s="45">
        <v>411</v>
      </c>
      <c r="B61" s="48" t="s">
        <v>71</v>
      </c>
      <c r="C61" s="48" t="s">
        <v>154</v>
      </c>
      <c r="D61" s="48" t="s">
        <v>643</v>
      </c>
      <c r="E61" s="117" t="s">
        <v>722</v>
      </c>
      <c r="F61" s="48" t="s">
        <v>723</v>
      </c>
      <c r="G61" s="48" t="s">
        <v>729</v>
      </c>
      <c r="H61" s="46" t="s">
        <v>310</v>
      </c>
      <c r="I61" s="48"/>
      <c r="J61" s="46" t="s">
        <v>2</v>
      </c>
      <c r="K61" s="48" t="s">
        <v>730</v>
      </c>
      <c r="L61" s="48" t="s">
        <v>641</v>
      </c>
      <c r="M61" s="46" t="s">
        <v>731</v>
      </c>
      <c r="N61" s="48" t="s">
        <v>727</v>
      </c>
      <c r="O61" s="48"/>
    </row>
    <row r="62" spans="1:15" s="47" customFormat="1">
      <c r="A62" s="45">
        <v>411</v>
      </c>
      <c r="B62" s="48" t="s">
        <v>71</v>
      </c>
      <c r="C62" s="48" t="s">
        <v>154</v>
      </c>
      <c r="D62" s="48" t="s">
        <v>643</v>
      </c>
      <c r="E62" s="117" t="s">
        <v>722</v>
      </c>
      <c r="F62" s="48" t="s">
        <v>723</v>
      </c>
      <c r="G62" s="48" t="s">
        <v>732</v>
      </c>
      <c r="H62" s="46" t="s">
        <v>313</v>
      </c>
      <c r="I62" s="48"/>
      <c r="J62" s="46" t="s">
        <v>2</v>
      </c>
      <c r="K62" s="48" t="s">
        <v>733</v>
      </c>
      <c r="L62" s="48" t="s">
        <v>641</v>
      </c>
      <c r="M62" s="46" t="s">
        <v>734</v>
      </c>
      <c r="N62" s="48" t="s">
        <v>727</v>
      </c>
      <c r="O62" s="48"/>
    </row>
    <row r="63" spans="1:15" s="47" customFormat="1">
      <c r="A63" s="45">
        <v>411</v>
      </c>
      <c r="B63" s="48" t="s">
        <v>71</v>
      </c>
      <c r="C63" s="48" t="s">
        <v>154</v>
      </c>
      <c r="D63" s="48" t="s">
        <v>643</v>
      </c>
      <c r="E63" s="46" t="s">
        <v>735</v>
      </c>
      <c r="F63" s="48" t="s">
        <v>736</v>
      </c>
      <c r="G63" s="48" t="s">
        <v>737</v>
      </c>
      <c r="H63" s="46" t="s">
        <v>337</v>
      </c>
      <c r="I63" s="48"/>
      <c r="J63" s="46" t="s">
        <v>3</v>
      </c>
      <c r="K63" s="48" t="s">
        <v>738</v>
      </c>
      <c r="L63" s="48" t="s">
        <v>641</v>
      </c>
      <c r="M63" s="46" t="s">
        <v>739</v>
      </c>
      <c r="N63" s="48" t="s">
        <v>740</v>
      </c>
      <c r="O63" s="48" t="s">
        <v>641</v>
      </c>
    </row>
    <row r="64" spans="1:15" s="47" customFormat="1">
      <c r="A64" s="45">
        <v>411</v>
      </c>
      <c r="B64" s="48" t="s">
        <v>71</v>
      </c>
      <c r="C64" s="48" t="s">
        <v>154</v>
      </c>
      <c r="D64" s="48" t="s">
        <v>643</v>
      </c>
      <c r="E64" s="46" t="s">
        <v>735</v>
      </c>
      <c r="F64" s="48" t="s">
        <v>736</v>
      </c>
      <c r="G64" s="48" t="s">
        <v>741</v>
      </c>
      <c r="H64" s="46" t="s">
        <v>340</v>
      </c>
      <c r="I64" s="48"/>
      <c r="J64" s="46" t="s">
        <v>3</v>
      </c>
      <c r="K64" s="48" t="s">
        <v>742</v>
      </c>
      <c r="L64" s="48" t="s">
        <v>641</v>
      </c>
      <c r="M64" s="46" t="s">
        <v>743</v>
      </c>
      <c r="N64" s="48" t="s">
        <v>727</v>
      </c>
      <c r="O64" s="48"/>
    </row>
    <row r="65" spans="1:15" s="47" customFormat="1">
      <c r="A65" s="45">
        <v>411</v>
      </c>
      <c r="B65" s="48" t="s">
        <v>71</v>
      </c>
      <c r="C65" s="48" t="s">
        <v>154</v>
      </c>
      <c r="D65" s="48" t="s">
        <v>643</v>
      </c>
      <c r="E65" s="46" t="s">
        <v>735</v>
      </c>
      <c r="F65" s="48" t="s">
        <v>736</v>
      </c>
      <c r="G65" s="48" t="s">
        <v>744</v>
      </c>
      <c r="H65" s="46" t="s">
        <v>344</v>
      </c>
      <c r="I65" s="48"/>
      <c r="J65" s="46" t="s">
        <v>3</v>
      </c>
      <c r="K65" s="48" t="s">
        <v>745</v>
      </c>
      <c r="L65" s="48" t="s">
        <v>641</v>
      </c>
      <c r="M65" s="46" t="s">
        <v>746</v>
      </c>
      <c r="N65" s="48" t="s">
        <v>727</v>
      </c>
      <c r="O65" s="48"/>
    </row>
    <row r="66" spans="1:15" s="47" customFormat="1">
      <c r="A66" s="45">
        <v>411</v>
      </c>
      <c r="B66" s="48" t="s">
        <v>71</v>
      </c>
      <c r="C66" s="48" t="s">
        <v>154</v>
      </c>
      <c r="D66" s="48" t="s">
        <v>643</v>
      </c>
      <c r="E66" s="46" t="s">
        <v>735</v>
      </c>
      <c r="F66" s="48" t="s">
        <v>736</v>
      </c>
      <c r="G66" s="48" t="s">
        <v>747</v>
      </c>
      <c r="H66" s="46" t="s">
        <v>348</v>
      </c>
      <c r="I66" s="48"/>
      <c r="J66" s="46" t="s">
        <v>3</v>
      </c>
      <c r="K66" s="48" t="s">
        <v>748</v>
      </c>
      <c r="L66" s="48" t="s">
        <v>641</v>
      </c>
      <c r="M66" s="46" t="s">
        <v>749</v>
      </c>
      <c r="N66" s="48" t="s">
        <v>750</v>
      </c>
      <c r="O66" s="48"/>
    </row>
    <row r="67" spans="1:15" s="47" customFormat="1">
      <c r="A67" s="45">
        <v>411</v>
      </c>
      <c r="B67" s="48" t="s">
        <v>71</v>
      </c>
      <c r="C67" s="48" t="s">
        <v>154</v>
      </c>
      <c r="D67" s="48" t="s">
        <v>643</v>
      </c>
      <c r="E67" s="46" t="s">
        <v>751</v>
      </c>
      <c r="F67" s="48" t="s">
        <v>752</v>
      </c>
      <c r="G67" s="48" t="s">
        <v>753</v>
      </c>
      <c r="H67" s="46" t="s">
        <v>266</v>
      </c>
      <c r="I67" s="48"/>
      <c r="J67" s="46" t="s">
        <v>4</v>
      </c>
      <c r="K67" s="48" t="s">
        <v>754</v>
      </c>
      <c r="L67" s="48" t="s">
        <v>641</v>
      </c>
      <c r="M67" s="46" t="s">
        <v>687</v>
      </c>
      <c r="N67" s="48" t="s">
        <v>755</v>
      </c>
      <c r="O67" s="48" t="s">
        <v>641</v>
      </c>
    </row>
    <row r="68" spans="1:15" s="47" customFormat="1">
      <c r="A68" s="45">
        <v>411</v>
      </c>
      <c r="B68" s="48" t="s">
        <v>71</v>
      </c>
      <c r="C68" s="48" t="s">
        <v>154</v>
      </c>
      <c r="D68" s="48" t="s">
        <v>643</v>
      </c>
      <c r="E68" s="117" t="s">
        <v>756</v>
      </c>
      <c r="F68" s="48" t="s">
        <v>757</v>
      </c>
      <c r="G68" s="48" t="s">
        <v>758</v>
      </c>
      <c r="H68" s="46" t="s">
        <v>269</v>
      </c>
      <c r="I68" s="48"/>
      <c r="J68" s="46" t="s">
        <v>4</v>
      </c>
      <c r="K68" s="48" t="s">
        <v>759</v>
      </c>
      <c r="L68" s="48" t="s">
        <v>641</v>
      </c>
      <c r="M68" s="46" t="s">
        <v>687</v>
      </c>
      <c r="N68" s="48" t="s">
        <v>727</v>
      </c>
      <c r="O68" s="48"/>
    </row>
    <row r="69" spans="1:15" s="47" customFormat="1">
      <c r="A69" s="45">
        <v>411</v>
      </c>
      <c r="B69" s="48" t="s">
        <v>71</v>
      </c>
      <c r="C69" s="48" t="s">
        <v>154</v>
      </c>
      <c r="D69" s="48" t="s">
        <v>643</v>
      </c>
      <c r="E69" s="117" t="s">
        <v>756</v>
      </c>
      <c r="F69" s="48" t="s">
        <v>757</v>
      </c>
      <c r="G69" s="48"/>
      <c r="H69" s="46" t="s">
        <v>325</v>
      </c>
      <c r="I69" s="48"/>
      <c r="J69" s="135" t="s">
        <v>760</v>
      </c>
      <c r="K69" s="48"/>
      <c r="L69" s="48" t="s">
        <v>641</v>
      </c>
      <c r="M69" s="46"/>
      <c r="N69" s="48"/>
      <c r="O69" s="48"/>
    </row>
    <row r="70" spans="1:15" s="47" customFormat="1">
      <c r="A70" s="45">
        <v>411</v>
      </c>
      <c r="B70" s="48" t="s">
        <v>71</v>
      </c>
      <c r="C70" s="48" t="s">
        <v>154</v>
      </c>
      <c r="D70" s="48" t="s">
        <v>643</v>
      </c>
      <c r="E70" s="117" t="s">
        <v>761</v>
      </c>
      <c r="F70" s="48" t="s">
        <v>762</v>
      </c>
      <c r="G70" s="48" t="s">
        <v>763</v>
      </c>
      <c r="H70" s="46" t="s">
        <v>316</v>
      </c>
      <c r="I70" s="48"/>
      <c r="J70" s="46" t="s">
        <v>2</v>
      </c>
      <c r="K70" s="48" t="s">
        <v>764</v>
      </c>
      <c r="L70" s="48" t="s">
        <v>641</v>
      </c>
      <c r="M70" s="46" t="s">
        <v>765</v>
      </c>
      <c r="N70" s="48" t="s">
        <v>727</v>
      </c>
      <c r="O70" s="48"/>
    </row>
    <row r="71" spans="1:15" s="47" customFormat="1">
      <c r="A71" s="45">
        <v>411</v>
      </c>
      <c r="B71" s="48" t="s">
        <v>71</v>
      </c>
      <c r="C71" s="48" t="s">
        <v>154</v>
      </c>
      <c r="D71" s="48" t="s">
        <v>643</v>
      </c>
      <c r="E71" s="46" t="s">
        <v>766</v>
      </c>
      <c r="F71" s="48" t="s">
        <v>767</v>
      </c>
      <c r="G71" s="48" t="s">
        <v>768</v>
      </c>
      <c r="H71" s="46" t="s">
        <v>272</v>
      </c>
      <c r="I71" s="48"/>
      <c r="J71" s="46" t="s">
        <v>4</v>
      </c>
      <c r="K71" s="48" t="s">
        <v>769</v>
      </c>
      <c r="L71" s="48" t="s">
        <v>641</v>
      </c>
      <c r="M71" s="46" t="s">
        <v>770</v>
      </c>
      <c r="N71" s="48" t="s">
        <v>771</v>
      </c>
      <c r="O71" s="48" t="s">
        <v>772</v>
      </c>
    </row>
    <row r="72" spans="1:15" s="47" customFormat="1">
      <c r="A72" s="45">
        <v>411</v>
      </c>
      <c r="B72" s="48" t="s">
        <v>71</v>
      </c>
      <c r="C72" s="48" t="s">
        <v>154</v>
      </c>
      <c r="D72" s="48" t="s">
        <v>643</v>
      </c>
      <c r="E72" s="46" t="s">
        <v>773</v>
      </c>
      <c r="F72" s="48" t="s">
        <v>774</v>
      </c>
      <c r="G72" s="48" t="s">
        <v>775</v>
      </c>
      <c r="H72" s="46" t="s">
        <v>351</v>
      </c>
      <c r="I72" s="48"/>
      <c r="J72" s="46" t="s">
        <v>3</v>
      </c>
      <c r="K72" s="48" t="s">
        <v>776</v>
      </c>
      <c r="L72" s="48" t="s">
        <v>641</v>
      </c>
      <c r="M72" s="46" t="s">
        <v>777</v>
      </c>
      <c r="N72" s="48" t="s">
        <v>778</v>
      </c>
      <c r="O72" s="48"/>
    </row>
    <row r="73" spans="1:15" s="47" customFormat="1">
      <c r="A73" s="45">
        <v>411</v>
      </c>
      <c r="B73" s="48" t="s">
        <v>71</v>
      </c>
      <c r="C73" s="48" t="s">
        <v>154</v>
      </c>
      <c r="D73" s="48" t="s">
        <v>643</v>
      </c>
      <c r="E73" s="46" t="s">
        <v>773</v>
      </c>
      <c r="F73" s="48" t="s">
        <v>774</v>
      </c>
      <c r="G73" s="48" t="s">
        <v>779</v>
      </c>
      <c r="H73" s="46" t="s">
        <v>354</v>
      </c>
      <c r="I73" s="48"/>
      <c r="J73" s="46" t="s">
        <v>3</v>
      </c>
      <c r="K73" s="48" t="s">
        <v>780</v>
      </c>
      <c r="L73" s="48" t="s">
        <v>641</v>
      </c>
      <c r="M73" s="46" t="s">
        <v>770</v>
      </c>
      <c r="N73" s="48" t="s">
        <v>778</v>
      </c>
      <c r="O73" s="48"/>
    </row>
    <row r="74" spans="1:15" s="47" customFormat="1">
      <c r="A74" s="45">
        <v>411</v>
      </c>
      <c r="B74" s="48" t="s">
        <v>71</v>
      </c>
      <c r="C74" s="48" t="s">
        <v>154</v>
      </c>
      <c r="D74" s="48" t="s">
        <v>643</v>
      </c>
      <c r="E74" s="46" t="s">
        <v>773</v>
      </c>
      <c r="F74" s="48" t="s">
        <v>774</v>
      </c>
      <c r="G74" s="48" t="s">
        <v>781</v>
      </c>
      <c r="H74" s="46" t="s">
        <v>359</v>
      </c>
      <c r="I74" s="48"/>
      <c r="J74" s="46" t="s">
        <v>3</v>
      </c>
      <c r="K74" s="48" t="s">
        <v>782</v>
      </c>
      <c r="L74" s="48" t="s">
        <v>641</v>
      </c>
      <c r="M74" s="46" t="s">
        <v>777</v>
      </c>
      <c r="N74" s="48" t="s">
        <v>783</v>
      </c>
      <c r="O74" s="48"/>
    </row>
    <row r="75" spans="1:15" s="47" customFormat="1">
      <c r="A75" s="45">
        <v>411</v>
      </c>
      <c r="B75" s="48" t="s">
        <v>71</v>
      </c>
      <c r="C75" s="48" t="s">
        <v>154</v>
      </c>
      <c r="D75" s="48" t="s">
        <v>643</v>
      </c>
      <c r="E75" s="46" t="s">
        <v>773</v>
      </c>
      <c r="F75" s="48" t="s">
        <v>774</v>
      </c>
      <c r="G75" s="48" t="s">
        <v>784</v>
      </c>
      <c r="H75" s="46" t="s">
        <v>363</v>
      </c>
      <c r="I75" s="48"/>
      <c r="J75" s="46" t="s">
        <v>3</v>
      </c>
      <c r="K75" s="48" t="s">
        <v>785</v>
      </c>
      <c r="L75" s="48" t="s">
        <v>641</v>
      </c>
      <c r="M75" s="46" t="s">
        <v>777</v>
      </c>
      <c r="N75" s="48" t="s">
        <v>786</v>
      </c>
      <c r="O75" s="48"/>
    </row>
    <row r="76" spans="1:15" s="47" customFormat="1">
      <c r="A76" s="45">
        <v>411</v>
      </c>
      <c r="B76" s="48" t="s">
        <v>71</v>
      </c>
      <c r="C76" s="48" t="s">
        <v>154</v>
      </c>
      <c r="D76" s="48" t="s">
        <v>643</v>
      </c>
      <c r="E76" s="46" t="s">
        <v>773</v>
      </c>
      <c r="F76" s="48" t="s">
        <v>774</v>
      </c>
      <c r="G76" s="48" t="s">
        <v>787</v>
      </c>
      <c r="H76" s="46" t="s">
        <v>366</v>
      </c>
      <c r="I76" s="48"/>
      <c r="J76" s="46" t="s">
        <v>3</v>
      </c>
      <c r="K76" s="48" t="s">
        <v>788</v>
      </c>
      <c r="L76" s="48" t="s">
        <v>641</v>
      </c>
      <c r="M76" s="46" t="s">
        <v>709</v>
      </c>
      <c r="N76" s="48" t="s">
        <v>778</v>
      </c>
      <c r="O76" s="48"/>
    </row>
    <row r="77" spans="1:15" s="47" customFormat="1">
      <c r="A77" s="45">
        <v>411</v>
      </c>
      <c r="B77" s="48" t="s">
        <v>71</v>
      </c>
      <c r="C77" s="48" t="s">
        <v>154</v>
      </c>
      <c r="D77" s="48" t="s">
        <v>643</v>
      </c>
      <c r="E77" s="46" t="s">
        <v>773</v>
      </c>
      <c r="F77" s="48" t="s">
        <v>774</v>
      </c>
      <c r="G77" s="48" t="s">
        <v>789</v>
      </c>
      <c r="H77" s="46" t="s">
        <v>371</v>
      </c>
      <c r="I77" s="48"/>
      <c r="J77" s="46" t="s">
        <v>3</v>
      </c>
      <c r="K77" s="48" t="s">
        <v>790</v>
      </c>
      <c r="L77" s="48" t="s">
        <v>641</v>
      </c>
      <c r="M77" s="46" t="s">
        <v>777</v>
      </c>
      <c r="N77" s="48" t="s">
        <v>778</v>
      </c>
      <c r="O77" s="48"/>
    </row>
    <row r="78" spans="1:15" s="47" customFormat="1">
      <c r="A78" s="45">
        <v>411</v>
      </c>
      <c r="B78" s="48" t="s">
        <v>71</v>
      </c>
      <c r="C78" s="48" t="s">
        <v>154</v>
      </c>
      <c r="D78" s="48" t="s">
        <v>643</v>
      </c>
      <c r="E78" s="46" t="s">
        <v>773</v>
      </c>
      <c r="F78" s="48" t="s">
        <v>774</v>
      </c>
      <c r="G78" s="48" t="s">
        <v>791</v>
      </c>
      <c r="H78" s="46" t="s">
        <v>276</v>
      </c>
      <c r="I78" s="48"/>
      <c r="J78" s="46" t="s">
        <v>4</v>
      </c>
      <c r="K78" s="48" t="s">
        <v>792</v>
      </c>
      <c r="L78" s="48" t="s">
        <v>641</v>
      </c>
      <c r="M78" s="46" t="s">
        <v>770</v>
      </c>
      <c r="N78" s="48" t="s">
        <v>778</v>
      </c>
      <c r="O78" s="48"/>
    </row>
    <row r="79" spans="1:15" s="47" customFormat="1">
      <c r="A79" s="45">
        <v>411</v>
      </c>
      <c r="B79" s="48" t="s">
        <v>71</v>
      </c>
      <c r="C79" s="48" t="s">
        <v>154</v>
      </c>
      <c r="D79" s="48" t="s">
        <v>643</v>
      </c>
      <c r="E79" s="46" t="s">
        <v>793</v>
      </c>
      <c r="F79" s="48" t="s">
        <v>794</v>
      </c>
      <c r="G79" s="48" t="s">
        <v>779</v>
      </c>
      <c r="H79" s="46" t="s">
        <v>354</v>
      </c>
      <c r="I79" s="48"/>
      <c r="J79" s="46" t="s">
        <v>3</v>
      </c>
      <c r="K79" s="48" t="s">
        <v>795</v>
      </c>
      <c r="L79" s="48" t="s">
        <v>641</v>
      </c>
      <c r="M79" s="46" t="s">
        <v>770</v>
      </c>
      <c r="N79" s="48" t="s">
        <v>778</v>
      </c>
      <c r="O79" s="48"/>
    </row>
    <row r="80" spans="1:15" s="47" customFormat="1">
      <c r="A80" s="45">
        <v>411</v>
      </c>
      <c r="B80" s="48" t="s">
        <v>71</v>
      </c>
      <c r="C80" s="48" t="s">
        <v>154</v>
      </c>
      <c r="D80" s="48" t="s">
        <v>643</v>
      </c>
      <c r="E80" s="46" t="s">
        <v>793</v>
      </c>
      <c r="F80" s="48" t="s">
        <v>794</v>
      </c>
      <c r="G80" s="48" t="s">
        <v>796</v>
      </c>
      <c r="H80" s="46" t="s">
        <v>377</v>
      </c>
      <c r="I80" s="48"/>
      <c r="J80" s="46" t="s">
        <v>3</v>
      </c>
      <c r="K80" s="48" t="s">
        <v>797</v>
      </c>
      <c r="L80" s="48" t="s">
        <v>641</v>
      </c>
      <c r="M80" s="46" t="s">
        <v>798</v>
      </c>
      <c r="N80" s="48" t="s">
        <v>799</v>
      </c>
      <c r="O80" s="48"/>
    </row>
    <row r="81" spans="1:15" s="47" customFormat="1">
      <c r="A81" s="45">
        <v>411</v>
      </c>
      <c r="B81" s="48" t="s">
        <v>71</v>
      </c>
      <c r="C81" s="48" t="s">
        <v>154</v>
      </c>
      <c r="D81" s="48" t="s">
        <v>643</v>
      </c>
      <c r="E81" s="46" t="s">
        <v>793</v>
      </c>
      <c r="F81" s="48" t="s">
        <v>794</v>
      </c>
      <c r="G81" s="48" t="s">
        <v>800</v>
      </c>
      <c r="H81" s="46" t="s">
        <v>381</v>
      </c>
      <c r="I81" s="48"/>
      <c r="J81" s="46" t="s">
        <v>3</v>
      </c>
      <c r="K81" s="48" t="s">
        <v>801</v>
      </c>
      <c r="L81" s="48" t="s">
        <v>641</v>
      </c>
      <c r="M81" s="46" t="s">
        <v>802</v>
      </c>
      <c r="N81" s="48" t="s">
        <v>803</v>
      </c>
      <c r="O81" s="48" t="s">
        <v>641</v>
      </c>
    </row>
    <row r="82" spans="1:15" s="47" customFormat="1">
      <c r="A82" s="45">
        <v>411</v>
      </c>
      <c r="B82" s="48" t="s">
        <v>71</v>
      </c>
      <c r="C82" s="48" t="s">
        <v>154</v>
      </c>
      <c r="D82" s="48" t="s">
        <v>643</v>
      </c>
      <c r="E82" s="46" t="s">
        <v>804</v>
      </c>
      <c r="F82" s="48" t="s">
        <v>805</v>
      </c>
      <c r="G82" s="48" t="s">
        <v>806</v>
      </c>
      <c r="H82" s="46" t="s">
        <v>276</v>
      </c>
      <c r="I82" s="48"/>
      <c r="J82" s="46" t="s">
        <v>4</v>
      </c>
      <c r="K82" s="48" t="s">
        <v>807</v>
      </c>
      <c r="L82" s="48" t="s">
        <v>641</v>
      </c>
      <c r="M82" s="46" t="s">
        <v>770</v>
      </c>
      <c r="N82" s="48" t="s">
        <v>808</v>
      </c>
      <c r="O82" s="48"/>
    </row>
    <row r="83" spans="1:15" s="47" customFormat="1">
      <c r="A83" s="45">
        <v>411</v>
      </c>
      <c r="B83" s="48" t="s">
        <v>71</v>
      </c>
      <c r="C83" s="48" t="s">
        <v>154</v>
      </c>
      <c r="D83" s="48" t="s">
        <v>643</v>
      </c>
      <c r="E83" s="46" t="s">
        <v>809</v>
      </c>
      <c r="F83" s="48" t="s">
        <v>810</v>
      </c>
      <c r="G83" s="48" t="s">
        <v>811</v>
      </c>
      <c r="H83" s="46" t="s">
        <v>281</v>
      </c>
      <c r="I83" s="48"/>
      <c r="J83" s="46" t="s">
        <v>4</v>
      </c>
      <c r="K83" s="48" t="s">
        <v>812</v>
      </c>
      <c r="L83" s="48" t="s">
        <v>641</v>
      </c>
      <c r="M83" s="46" t="s">
        <v>709</v>
      </c>
      <c r="N83" s="48" t="s">
        <v>808</v>
      </c>
      <c r="O83" s="48"/>
    </row>
    <row r="84" spans="1:15" s="47" customFormat="1">
      <c r="A84" s="45">
        <v>411</v>
      </c>
      <c r="B84" s="48" t="s">
        <v>71</v>
      </c>
      <c r="C84" s="48" t="s">
        <v>154</v>
      </c>
      <c r="D84" s="48" t="s">
        <v>643</v>
      </c>
      <c r="E84" s="117" t="s">
        <v>813</v>
      </c>
      <c r="F84" s="48" t="s">
        <v>814</v>
      </c>
      <c r="G84" s="48" t="s">
        <v>815</v>
      </c>
      <c r="H84" s="46" t="s">
        <v>385</v>
      </c>
      <c r="I84" s="48"/>
      <c r="J84" s="46" t="s">
        <v>3</v>
      </c>
      <c r="K84" s="48" t="s">
        <v>816</v>
      </c>
      <c r="L84" s="48" t="s">
        <v>641</v>
      </c>
      <c r="M84" s="46" t="s">
        <v>817</v>
      </c>
      <c r="N84" s="48" t="s">
        <v>818</v>
      </c>
      <c r="O84" s="48" t="s">
        <v>641</v>
      </c>
    </row>
    <row r="85" spans="1:15" s="47" customFormat="1">
      <c r="A85" s="45">
        <v>411</v>
      </c>
      <c r="B85" s="48" t="s">
        <v>71</v>
      </c>
      <c r="C85" s="48" t="s">
        <v>154</v>
      </c>
      <c r="D85" s="48" t="s">
        <v>643</v>
      </c>
      <c r="E85" s="117" t="s">
        <v>813</v>
      </c>
      <c r="F85" s="48" t="s">
        <v>814</v>
      </c>
      <c r="G85" s="48" t="s">
        <v>819</v>
      </c>
      <c r="H85" s="46" t="s">
        <v>390</v>
      </c>
      <c r="I85" s="48"/>
      <c r="J85" s="46" t="s">
        <v>3</v>
      </c>
      <c r="K85" s="48" t="s">
        <v>820</v>
      </c>
      <c r="L85" s="48" t="s">
        <v>641</v>
      </c>
      <c r="M85" s="46" t="s">
        <v>709</v>
      </c>
      <c r="N85" s="48" t="s">
        <v>821</v>
      </c>
      <c r="O85" s="48"/>
    </row>
    <row r="86" spans="1:15" s="47" customFormat="1">
      <c r="A86" s="45">
        <v>411</v>
      </c>
      <c r="B86" s="48" t="s">
        <v>71</v>
      </c>
      <c r="C86" s="48" t="s">
        <v>154</v>
      </c>
      <c r="D86" s="48" t="s">
        <v>643</v>
      </c>
      <c r="E86" s="46" t="s">
        <v>822</v>
      </c>
      <c r="F86" s="48" t="s">
        <v>823</v>
      </c>
      <c r="G86" s="48" t="s">
        <v>824</v>
      </c>
      <c r="H86" s="46" t="s">
        <v>284</v>
      </c>
      <c r="I86" s="48"/>
      <c r="J86" s="46" t="s">
        <v>4</v>
      </c>
      <c r="K86" s="48" t="s">
        <v>825</v>
      </c>
      <c r="L86" s="48" t="s">
        <v>641</v>
      </c>
      <c r="M86" s="46" t="s">
        <v>826</v>
      </c>
      <c r="N86" s="48" t="s">
        <v>827</v>
      </c>
      <c r="O86" s="48"/>
    </row>
    <row r="87" spans="1:15" s="47" customFormat="1">
      <c r="A87" s="45">
        <v>411</v>
      </c>
      <c r="B87" s="48" t="s">
        <v>71</v>
      </c>
      <c r="C87" s="48" t="s">
        <v>154</v>
      </c>
      <c r="D87" s="48" t="s">
        <v>643</v>
      </c>
      <c r="E87" s="117" t="s">
        <v>828</v>
      </c>
      <c r="F87" s="48" t="s">
        <v>829</v>
      </c>
      <c r="G87" s="48" t="s">
        <v>830</v>
      </c>
      <c r="H87" s="46" t="s">
        <v>286</v>
      </c>
      <c r="I87" s="48"/>
      <c r="J87" s="46" t="s">
        <v>4</v>
      </c>
      <c r="K87" s="48" t="s">
        <v>831</v>
      </c>
      <c r="L87" s="48" t="s">
        <v>641</v>
      </c>
      <c r="M87" s="46" t="s">
        <v>832</v>
      </c>
      <c r="N87" s="48" t="s">
        <v>833</v>
      </c>
      <c r="O87" s="48"/>
    </row>
    <row r="88" spans="1:15" s="47" customFormat="1">
      <c r="A88" s="45">
        <v>411</v>
      </c>
      <c r="B88" s="48" t="s">
        <v>71</v>
      </c>
      <c r="C88" s="48" t="s">
        <v>154</v>
      </c>
      <c r="D88" s="48" t="s">
        <v>643</v>
      </c>
      <c r="E88" s="117" t="s">
        <v>834</v>
      </c>
      <c r="F88" s="48" t="s">
        <v>835</v>
      </c>
      <c r="G88" s="48" t="s">
        <v>836</v>
      </c>
      <c r="H88" s="46" t="s">
        <v>289</v>
      </c>
      <c r="I88" s="48"/>
      <c r="J88" s="46" t="s">
        <v>4</v>
      </c>
      <c r="K88" s="48" t="s">
        <v>837</v>
      </c>
      <c r="L88" s="48" t="s">
        <v>641</v>
      </c>
      <c r="M88" s="46" t="s">
        <v>838</v>
      </c>
      <c r="N88" s="48" t="s">
        <v>839</v>
      </c>
      <c r="O88" s="48" t="s">
        <v>641</v>
      </c>
    </row>
    <row r="89" spans="1:15" s="47" customFormat="1">
      <c r="A89" s="45">
        <v>411</v>
      </c>
      <c r="B89" s="48" t="s">
        <v>71</v>
      </c>
      <c r="C89" s="48" t="s">
        <v>154</v>
      </c>
      <c r="D89" s="48" t="s">
        <v>643</v>
      </c>
      <c r="E89" s="117" t="s">
        <v>840</v>
      </c>
      <c r="F89" s="48" t="s">
        <v>841</v>
      </c>
      <c r="G89" s="48" t="s">
        <v>842</v>
      </c>
      <c r="H89" s="46" t="s">
        <v>292</v>
      </c>
      <c r="I89" s="48"/>
      <c r="J89" s="46" t="s">
        <v>4</v>
      </c>
      <c r="K89" s="48" t="s">
        <v>843</v>
      </c>
      <c r="L89" s="48" t="s">
        <v>641</v>
      </c>
      <c r="M89" s="46" t="s">
        <v>844</v>
      </c>
      <c r="N89" s="48" t="s">
        <v>839</v>
      </c>
      <c r="O89" s="48" t="s">
        <v>641</v>
      </c>
    </row>
    <row r="90" spans="1:15" s="47" customFormat="1">
      <c r="A90" s="45">
        <v>411</v>
      </c>
      <c r="B90" s="48" t="s">
        <v>71</v>
      </c>
      <c r="C90" s="48" t="s">
        <v>154</v>
      </c>
      <c r="D90" s="48" t="s">
        <v>643</v>
      </c>
      <c r="E90" s="117" t="s">
        <v>845</v>
      </c>
      <c r="F90" s="48" t="s">
        <v>846</v>
      </c>
      <c r="G90" s="48" t="s">
        <v>847</v>
      </c>
      <c r="H90" s="46" t="s">
        <v>294</v>
      </c>
      <c r="I90" s="48"/>
      <c r="J90" s="46" t="s">
        <v>4</v>
      </c>
      <c r="K90" s="48" t="s">
        <v>848</v>
      </c>
      <c r="L90" s="48" t="s">
        <v>641</v>
      </c>
      <c r="M90" s="46" t="s">
        <v>849</v>
      </c>
      <c r="N90" s="48" t="s">
        <v>839</v>
      </c>
      <c r="O90" s="48" t="s">
        <v>641</v>
      </c>
    </row>
    <row r="91" spans="1:15" s="47" customFormat="1">
      <c r="A91" s="45">
        <v>411</v>
      </c>
      <c r="B91" s="48" t="s">
        <v>71</v>
      </c>
      <c r="C91" s="48" t="s">
        <v>154</v>
      </c>
      <c r="D91" s="48" t="s">
        <v>643</v>
      </c>
      <c r="E91" s="46"/>
      <c r="F91" s="48" t="s">
        <v>850</v>
      </c>
      <c r="G91" s="48" t="s">
        <v>641</v>
      </c>
      <c r="H91" s="46" t="s">
        <v>319</v>
      </c>
      <c r="I91" s="48"/>
      <c r="J91" s="46" t="s">
        <v>2</v>
      </c>
      <c r="K91" s="48" t="s">
        <v>851</v>
      </c>
      <c r="L91" s="48" t="s">
        <v>641</v>
      </c>
      <c r="M91" s="46" t="s">
        <v>777</v>
      </c>
      <c r="N91" s="48"/>
      <c r="O91" s="48"/>
    </row>
    <row r="92" spans="1:15" s="47" customFormat="1">
      <c r="A92" s="45">
        <v>411</v>
      </c>
      <c r="B92" s="48" t="s">
        <v>71</v>
      </c>
      <c r="C92" s="48" t="s">
        <v>154</v>
      </c>
      <c r="D92" s="48" t="s">
        <v>643</v>
      </c>
      <c r="E92" s="46"/>
      <c r="F92" s="48" t="s">
        <v>852</v>
      </c>
      <c r="G92" s="48"/>
      <c r="H92" s="46" t="s">
        <v>395</v>
      </c>
      <c r="I92" s="48"/>
      <c r="J92" s="46" t="s">
        <v>3</v>
      </c>
      <c r="K92" s="48"/>
      <c r="L92" s="48"/>
      <c r="M92" s="46"/>
      <c r="N92" s="48"/>
      <c r="O92" s="48"/>
    </row>
    <row r="93" spans="1:15">
      <c r="A93" s="36"/>
      <c r="B93" s="108"/>
      <c r="C93" s="108"/>
      <c r="D93" s="108"/>
      <c r="E93" s="109"/>
      <c r="F93" s="108"/>
      <c r="G93" s="108"/>
      <c r="H93" s="109"/>
      <c r="I93" s="108"/>
      <c r="J93" s="109"/>
      <c r="K93" s="108"/>
      <c r="L93" s="108"/>
      <c r="M93" s="109"/>
      <c r="N93" s="108"/>
      <c r="O93" s="108"/>
    </row>
    <row r="94" spans="1:15" s="47" customFormat="1">
      <c r="A94" s="45">
        <v>421</v>
      </c>
      <c r="B94" s="48" t="s">
        <v>73</v>
      </c>
      <c r="C94" s="48" t="s">
        <v>154</v>
      </c>
      <c r="D94" s="48" t="s">
        <v>688</v>
      </c>
      <c r="E94" s="46"/>
      <c r="F94" s="48"/>
      <c r="G94" s="48" t="s">
        <v>689</v>
      </c>
      <c r="H94" s="46" t="s">
        <v>298</v>
      </c>
      <c r="I94" s="48"/>
      <c r="J94" s="46" t="s">
        <v>2</v>
      </c>
      <c r="K94" s="48" t="s">
        <v>853</v>
      </c>
      <c r="L94" s="48" t="s">
        <v>641</v>
      </c>
      <c r="M94" s="46" t="s">
        <v>691</v>
      </c>
      <c r="N94" s="48"/>
      <c r="O94" s="48"/>
    </row>
    <row r="95" spans="1:15" s="47" customFormat="1">
      <c r="A95" s="45">
        <v>421</v>
      </c>
      <c r="B95" s="48" t="s">
        <v>73</v>
      </c>
      <c r="C95" s="48" t="s">
        <v>154</v>
      </c>
      <c r="D95" s="48" t="s">
        <v>688</v>
      </c>
      <c r="E95" s="46"/>
      <c r="F95" s="48"/>
      <c r="G95" s="48" t="s">
        <v>692</v>
      </c>
      <c r="H95" s="46" t="s">
        <v>300</v>
      </c>
      <c r="I95" s="48"/>
      <c r="J95" s="46" t="s">
        <v>2</v>
      </c>
      <c r="K95" s="48" t="s">
        <v>854</v>
      </c>
      <c r="L95" s="48" t="s">
        <v>641</v>
      </c>
      <c r="M95" s="46" t="s">
        <v>694</v>
      </c>
      <c r="N95" s="48"/>
      <c r="O95" s="48"/>
    </row>
    <row r="96" spans="1:15" s="47" customFormat="1">
      <c r="A96" s="45">
        <v>421</v>
      </c>
      <c r="B96" s="48" t="s">
        <v>73</v>
      </c>
      <c r="C96" s="48" t="s">
        <v>154</v>
      </c>
      <c r="D96" s="48" t="s">
        <v>688</v>
      </c>
      <c r="E96" s="46"/>
      <c r="F96" s="48"/>
      <c r="G96" s="48" t="s">
        <v>855</v>
      </c>
      <c r="H96" s="46" t="s">
        <v>416</v>
      </c>
      <c r="I96" s="48"/>
      <c r="J96" s="46" t="s">
        <v>2</v>
      </c>
      <c r="K96" s="48" t="s">
        <v>856</v>
      </c>
      <c r="L96" s="48" t="s">
        <v>641</v>
      </c>
      <c r="M96" s="46" t="s">
        <v>857</v>
      </c>
      <c r="N96" s="48" t="s">
        <v>641</v>
      </c>
      <c r="O96" s="48"/>
    </row>
    <row r="97" spans="1:15" s="47" customFormat="1">
      <c r="A97" s="45">
        <v>421</v>
      </c>
      <c r="B97" s="48" t="s">
        <v>73</v>
      </c>
      <c r="C97" s="48" t="s">
        <v>154</v>
      </c>
      <c r="D97" s="48" t="s">
        <v>643</v>
      </c>
      <c r="E97" s="46" t="s">
        <v>858</v>
      </c>
      <c r="F97" s="48" t="s">
        <v>859</v>
      </c>
      <c r="G97" s="48" t="s">
        <v>860</v>
      </c>
      <c r="H97" s="46" t="s">
        <v>421</v>
      </c>
      <c r="I97" s="48"/>
      <c r="J97" s="135" t="s">
        <v>861</v>
      </c>
      <c r="K97" s="48" t="s">
        <v>862</v>
      </c>
      <c r="L97" s="48" t="s">
        <v>641</v>
      </c>
      <c r="M97" s="46" t="s">
        <v>863</v>
      </c>
      <c r="N97" s="48" t="s">
        <v>864</v>
      </c>
      <c r="O97" s="48"/>
    </row>
    <row r="98" spans="1:15" s="47" customFormat="1">
      <c r="A98" s="45">
        <v>421</v>
      </c>
      <c r="B98" s="48" t="s">
        <v>73</v>
      </c>
      <c r="C98" s="48" t="s">
        <v>154</v>
      </c>
      <c r="D98" s="48" t="s">
        <v>643</v>
      </c>
      <c r="E98" s="117" t="s">
        <v>865</v>
      </c>
      <c r="F98" s="48" t="s">
        <v>866</v>
      </c>
      <c r="G98" s="48" t="s">
        <v>867</v>
      </c>
      <c r="H98" s="46" t="s">
        <v>398</v>
      </c>
      <c r="I98" s="48"/>
      <c r="J98" s="46" t="s">
        <v>4</v>
      </c>
      <c r="K98" s="48" t="s">
        <v>868</v>
      </c>
      <c r="L98" s="48" t="s">
        <v>641</v>
      </c>
      <c r="M98" s="46" t="s">
        <v>869</v>
      </c>
      <c r="N98" s="48" t="s">
        <v>870</v>
      </c>
      <c r="O98" s="48"/>
    </row>
    <row r="99" spans="1:15" s="47" customFormat="1">
      <c r="A99" s="45">
        <v>421</v>
      </c>
      <c r="B99" s="48" t="s">
        <v>73</v>
      </c>
      <c r="C99" s="48" t="s">
        <v>154</v>
      </c>
      <c r="D99" s="48" t="s">
        <v>643</v>
      </c>
      <c r="E99" s="117" t="s">
        <v>871</v>
      </c>
      <c r="F99" s="48" t="s">
        <v>872</v>
      </c>
      <c r="G99" s="48" t="s">
        <v>873</v>
      </c>
      <c r="H99" s="46" t="s">
        <v>402</v>
      </c>
      <c r="I99" s="48"/>
      <c r="J99" s="46" t="s">
        <v>4</v>
      </c>
      <c r="K99" s="48" t="s">
        <v>874</v>
      </c>
      <c r="L99" s="48" t="s">
        <v>641</v>
      </c>
      <c r="M99" s="46" t="s">
        <v>875</v>
      </c>
      <c r="N99" s="48" t="s">
        <v>870</v>
      </c>
      <c r="O99" s="48"/>
    </row>
    <row r="100" spans="1:15" s="47" customFormat="1">
      <c r="A100" s="45">
        <v>421</v>
      </c>
      <c r="B100" s="48" t="s">
        <v>73</v>
      </c>
      <c r="C100" s="48" t="s">
        <v>154</v>
      </c>
      <c r="D100" s="48" t="s">
        <v>643</v>
      </c>
      <c r="E100" s="46" t="s">
        <v>876</v>
      </c>
      <c r="F100" s="48" t="s">
        <v>877</v>
      </c>
      <c r="G100" s="48" t="s">
        <v>878</v>
      </c>
      <c r="H100" s="46" t="s">
        <v>404</v>
      </c>
      <c r="I100" s="48"/>
      <c r="J100" s="46" t="s">
        <v>4</v>
      </c>
      <c r="K100" s="48" t="s">
        <v>879</v>
      </c>
      <c r="L100" s="48" t="s">
        <v>641</v>
      </c>
      <c r="M100" s="46" t="s">
        <v>880</v>
      </c>
      <c r="N100" s="48" t="s">
        <v>839</v>
      </c>
      <c r="O100" s="48" t="s">
        <v>641</v>
      </c>
    </row>
    <row r="101" spans="1:15" s="47" customFormat="1">
      <c r="A101" s="45">
        <v>421</v>
      </c>
      <c r="B101" s="48" t="s">
        <v>73</v>
      </c>
      <c r="C101" s="48" t="s">
        <v>154</v>
      </c>
      <c r="D101" s="48" t="s">
        <v>643</v>
      </c>
      <c r="E101" s="46"/>
      <c r="F101" s="48"/>
      <c r="G101" s="48" t="s">
        <v>881</v>
      </c>
      <c r="H101" s="46" t="s">
        <v>408</v>
      </c>
      <c r="I101" s="48"/>
      <c r="J101" s="46" t="s">
        <v>4</v>
      </c>
      <c r="K101" s="48" t="s">
        <v>882</v>
      </c>
      <c r="L101" s="48" t="s">
        <v>641</v>
      </c>
      <c r="M101" s="46" t="s">
        <v>647</v>
      </c>
      <c r="N101" s="48"/>
      <c r="O101" s="48"/>
    </row>
    <row r="102" spans="1:15" s="47" customFormat="1">
      <c r="A102" s="45">
        <v>421</v>
      </c>
      <c r="B102" s="48" t="s">
        <v>73</v>
      </c>
      <c r="C102" s="48" t="s">
        <v>154</v>
      </c>
      <c r="D102" s="48" t="s">
        <v>883</v>
      </c>
      <c r="E102" s="46"/>
      <c r="F102" s="48"/>
      <c r="G102" s="48" t="s">
        <v>884</v>
      </c>
      <c r="H102" s="46" t="s">
        <v>423</v>
      </c>
      <c r="I102" s="118" t="s">
        <v>885</v>
      </c>
      <c r="J102" s="46" t="s">
        <v>3</v>
      </c>
      <c r="K102" s="48" t="s">
        <v>886</v>
      </c>
      <c r="L102" s="48" t="s">
        <v>887</v>
      </c>
      <c r="M102" s="46" t="s">
        <v>888</v>
      </c>
      <c r="N102" s="48" t="s">
        <v>889</v>
      </c>
      <c r="O102" s="48" t="s">
        <v>890</v>
      </c>
    </row>
    <row r="103" spans="1:15">
      <c r="A103" s="36"/>
      <c r="B103" s="108"/>
      <c r="C103" s="108"/>
      <c r="D103" s="108"/>
      <c r="E103" s="109"/>
      <c r="F103" s="108"/>
      <c r="G103" s="108"/>
      <c r="H103" s="109"/>
      <c r="I103" s="108"/>
      <c r="J103" s="109"/>
      <c r="K103" s="108"/>
      <c r="L103" s="108"/>
      <c r="M103" s="109"/>
      <c r="N103" s="108"/>
      <c r="O103" s="108"/>
    </row>
    <row r="104" spans="1:15" s="47" customFormat="1">
      <c r="A104" s="45">
        <v>422</v>
      </c>
      <c r="B104" s="48" t="s">
        <v>74</v>
      </c>
      <c r="C104" s="48" t="s">
        <v>75</v>
      </c>
      <c r="D104" s="48" t="s">
        <v>643</v>
      </c>
      <c r="E104" s="117" t="s">
        <v>865</v>
      </c>
      <c r="F104" s="48" t="s">
        <v>866</v>
      </c>
      <c r="G104" s="48" t="s">
        <v>867</v>
      </c>
      <c r="H104" s="46" t="s">
        <v>398</v>
      </c>
      <c r="I104" s="48"/>
      <c r="J104" s="46" t="s">
        <v>4</v>
      </c>
      <c r="K104" s="48" t="s">
        <v>868</v>
      </c>
      <c r="L104" s="48" t="s">
        <v>641</v>
      </c>
      <c r="M104" s="46" t="s">
        <v>869</v>
      </c>
      <c r="N104" s="48" t="s">
        <v>870</v>
      </c>
      <c r="O104" s="48"/>
    </row>
    <row r="105" spans="1:15" s="47" customFormat="1">
      <c r="A105" s="45">
        <v>422</v>
      </c>
      <c r="B105" s="48" t="s">
        <v>74</v>
      </c>
      <c r="C105" s="48" t="s">
        <v>75</v>
      </c>
      <c r="D105" s="48" t="s">
        <v>643</v>
      </c>
      <c r="E105" s="117" t="s">
        <v>871</v>
      </c>
      <c r="F105" s="48" t="s">
        <v>872</v>
      </c>
      <c r="G105" s="48" t="s">
        <v>873</v>
      </c>
      <c r="H105" s="46" t="s">
        <v>402</v>
      </c>
      <c r="I105" s="48"/>
      <c r="J105" s="46" t="s">
        <v>4</v>
      </c>
      <c r="K105" s="48" t="s">
        <v>874</v>
      </c>
      <c r="L105" s="48" t="s">
        <v>641</v>
      </c>
      <c r="M105" s="46" t="s">
        <v>875</v>
      </c>
      <c r="N105" s="48" t="s">
        <v>870</v>
      </c>
      <c r="O105" s="48"/>
    </row>
    <row r="106" spans="1:15" s="47" customFormat="1">
      <c r="A106" s="45">
        <v>422</v>
      </c>
      <c r="B106" s="48" t="s">
        <v>74</v>
      </c>
      <c r="C106" s="48" t="s">
        <v>75</v>
      </c>
      <c r="D106" s="48" t="s">
        <v>643</v>
      </c>
      <c r="E106" s="46" t="s">
        <v>876</v>
      </c>
      <c r="F106" s="48" t="s">
        <v>877</v>
      </c>
      <c r="G106" s="48" t="s">
        <v>878</v>
      </c>
      <c r="H106" s="46" t="s">
        <v>404</v>
      </c>
      <c r="I106" s="48"/>
      <c r="J106" s="46" t="s">
        <v>4</v>
      </c>
      <c r="K106" s="48" t="s">
        <v>879</v>
      </c>
      <c r="L106" s="48" t="s">
        <v>641</v>
      </c>
      <c r="M106" s="46" t="s">
        <v>880</v>
      </c>
      <c r="N106" s="48" t="s">
        <v>839</v>
      </c>
      <c r="O106" s="48" t="s">
        <v>641</v>
      </c>
    </row>
    <row r="107" spans="1:15" s="47" customFormat="1">
      <c r="A107" s="45">
        <v>422</v>
      </c>
      <c r="B107" s="48" t="s">
        <v>74</v>
      </c>
      <c r="C107" s="48" t="s">
        <v>75</v>
      </c>
      <c r="D107" s="48" t="s">
        <v>643</v>
      </c>
      <c r="E107" s="46"/>
      <c r="F107" s="48"/>
      <c r="G107" s="48" t="s">
        <v>881</v>
      </c>
      <c r="H107" s="46" t="s">
        <v>408</v>
      </c>
      <c r="I107" s="48"/>
      <c r="J107" s="46" t="s">
        <v>4</v>
      </c>
      <c r="K107" s="48" t="s">
        <v>882</v>
      </c>
      <c r="L107" s="48" t="s">
        <v>641</v>
      </c>
      <c r="M107" s="46" t="s">
        <v>647</v>
      </c>
      <c r="N107" s="48"/>
      <c r="O107" s="48"/>
    </row>
    <row r="108" spans="1:15">
      <c r="A108" s="36"/>
      <c r="B108" s="108"/>
      <c r="C108" s="108"/>
      <c r="D108" s="108"/>
      <c r="E108" s="109"/>
      <c r="F108" s="108"/>
      <c r="G108" s="108"/>
      <c r="H108" s="109"/>
      <c r="I108" s="108"/>
      <c r="J108" s="109"/>
      <c r="K108" s="108"/>
      <c r="L108" s="108"/>
      <c r="M108" s="109"/>
      <c r="N108" s="108"/>
      <c r="O108" s="108"/>
    </row>
    <row r="109" spans="1:15">
      <c r="A109" s="34">
        <v>423</v>
      </c>
      <c r="B109" s="37" t="s">
        <v>77</v>
      </c>
      <c r="C109" s="37" t="s">
        <v>75</v>
      </c>
      <c r="D109" s="37"/>
      <c r="E109" s="35"/>
      <c r="F109" s="37"/>
      <c r="G109" s="37"/>
      <c r="H109" s="35"/>
      <c r="I109" s="37"/>
      <c r="J109" s="35"/>
      <c r="K109" s="37"/>
      <c r="L109" s="37"/>
      <c r="M109" s="35"/>
      <c r="N109" s="37"/>
      <c r="O109" s="37"/>
    </row>
    <row r="110" spans="1:15">
      <c r="A110" s="36"/>
      <c r="B110" s="108"/>
      <c r="C110" s="108"/>
      <c r="D110" s="108"/>
      <c r="E110" s="109"/>
      <c r="F110" s="108"/>
      <c r="G110" s="108"/>
      <c r="H110" s="109"/>
      <c r="I110" s="108"/>
      <c r="J110" s="109"/>
      <c r="K110" s="108"/>
      <c r="L110" s="108"/>
      <c r="M110" s="109"/>
      <c r="N110" s="108"/>
      <c r="O110" s="108"/>
    </row>
    <row r="111" spans="1:15">
      <c r="A111" s="34">
        <v>424</v>
      </c>
      <c r="B111" s="37" t="s">
        <v>78</v>
      </c>
      <c r="C111" s="37" t="s">
        <v>75</v>
      </c>
      <c r="D111" s="37"/>
      <c r="E111" s="35"/>
      <c r="F111" s="37"/>
      <c r="G111" s="37"/>
      <c r="H111" s="35"/>
      <c r="I111" s="37"/>
      <c r="J111" s="35"/>
      <c r="K111" s="37"/>
      <c r="L111" s="37"/>
      <c r="M111" s="35"/>
      <c r="N111" s="37"/>
      <c r="O111" s="37"/>
    </row>
    <row r="112" spans="1:15">
      <c r="A112" s="36"/>
      <c r="B112" s="108"/>
      <c r="C112" s="108"/>
      <c r="D112" s="108"/>
      <c r="E112" s="109"/>
      <c r="F112" s="108"/>
      <c r="G112" s="108"/>
      <c r="H112" s="109"/>
      <c r="I112" s="108"/>
      <c r="J112" s="109"/>
      <c r="K112" s="108"/>
      <c r="L112" s="108"/>
      <c r="M112" s="109"/>
      <c r="N112" s="108"/>
      <c r="O112" s="108"/>
    </row>
    <row r="113" spans="1:15">
      <c r="A113" s="34">
        <v>431</v>
      </c>
      <c r="B113" s="37" t="s">
        <v>79</v>
      </c>
      <c r="C113" s="37" t="s">
        <v>154</v>
      </c>
      <c r="D113" s="37" t="s">
        <v>638</v>
      </c>
      <c r="E113" s="35"/>
      <c r="F113" s="37"/>
      <c r="G113" s="37" t="s">
        <v>891</v>
      </c>
      <c r="H113" s="35" t="s">
        <v>436</v>
      </c>
      <c r="I113" s="37"/>
      <c r="J113" s="35" t="s">
        <v>4</v>
      </c>
      <c r="K113" s="37" t="s">
        <v>892</v>
      </c>
      <c r="L113" s="37" t="s">
        <v>641</v>
      </c>
      <c r="M113" s="35" t="s">
        <v>893</v>
      </c>
      <c r="N113" s="37" t="s">
        <v>641</v>
      </c>
      <c r="O113" s="37" t="s">
        <v>894</v>
      </c>
    </row>
    <row r="114" spans="1:15">
      <c r="A114" s="34">
        <v>431</v>
      </c>
      <c r="B114" s="37" t="s">
        <v>79</v>
      </c>
      <c r="C114" s="37" t="s">
        <v>154</v>
      </c>
      <c r="D114" s="37" t="s">
        <v>643</v>
      </c>
      <c r="E114" s="35"/>
      <c r="F114" s="37"/>
      <c r="G114" s="37" t="s">
        <v>895</v>
      </c>
      <c r="H114" s="35" t="s">
        <v>438</v>
      </c>
      <c r="I114" s="37"/>
      <c r="J114" s="35" t="s">
        <v>3</v>
      </c>
      <c r="K114" s="37" t="s">
        <v>896</v>
      </c>
      <c r="L114" s="37" t="s">
        <v>641</v>
      </c>
      <c r="M114" s="35" t="s">
        <v>897</v>
      </c>
      <c r="N114" s="37"/>
      <c r="O114" s="37"/>
    </row>
    <row r="115" spans="1:15">
      <c r="A115" s="36"/>
      <c r="B115" s="108"/>
      <c r="C115" s="108"/>
      <c r="D115" s="108"/>
      <c r="E115" s="109"/>
      <c r="F115" s="108"/>
      <c r="G115" s="108"/>
      <c r="H115" s="109"/>
      <c r="I115" s="108"/>
      <c r="J115" s="109"/>
      <c r="K115" s="108"/>
      <c r="L115" s="108"/>
      <c r="M115" s="109"/>
      <c r="N115" s="108"/>
      <c r="O115" s="108"/>
    </row>
    <row r="116" spans="1:15" s="47" customFormat="1">
      <c r="A116" s="45">
        <v>441</v>
      </c>
      <c r="B116" s="48" t="s">
        <v>80</v>
      </c>
      <c r="C116" s="48" t="s">
        <v>154</v>
      </c>
      <c r="D116" s="48" t="s">
        <v>638</v>
      </c>
      <c r="E116" s="46"/>
      <c r="F116" s="48"/>
      <c r="G116" s="48" t="s">
        <v>891</v>
      </c>
      <c r="H116" s="46" t="s">
        <v>436</v>
      </c>
      <c r="I116" s="48"/>
      <c r="J116" s="46" t="s">
        <v>4</v>
      </c>
      <c r="K116" s="48" t="s">
        <v>892</v>
      </c>
      <c r="L116" s="48" t="s">
        <v>641</v>
      </c>
      <c r="M116" s="46" t="s">
        <v>893</v>
      </c>
      <c r="N116" s="48"/>
      <c r="O116" s="48"/>
    </row>
    <row r="117" spans="1:15" s="47" customFormat="1">
      <c r="A117" s="45">
        <v>441</v>
      </c>
      <c r="B117" s="48" t="s">
        <v>80</v>
      </c>
      <c r="C117" s="48" t="s">
        <v>154</v>
      </c>
      <c r="D117" s="48" t="s">
        <v>688</v>
      </c>
      <c r="E117" s="46"/>
      <c r="F117" s="48"/>
      <c r="G117" s="48" t="s">
        <v>692</v>
      </c>
      <c r="H117" s="46" t="s">
        <v>300</v>
      </c>
      <c r="I117" s="48"/>
      <c r="J117" s="38" t="s">
        <v>2</v>
      </c>
      <c r="K117" s="48" t="s">
        <v>693</v>
      </c>
      <c r="L117" s="48" t="s">
        <v>641</v>
      </c>
      <c r="M117" s="46" t="s">
        <v>694</v>
      </c>
      <c r="N117" s="39"/>
      <c r="O117" s="48"/>
    </row>
    <row r="118" spans="1:15" s="47" customFormat="1">
      <c r="A118" s="45">
        <v>441</v>
      </c>
      <c r="B118" s="48" t="s">
        <v>80</v>
      </c>
      <c r="C118" s="48" t="s">
        <v>154</v>
      </c>
      <c r="D118" s="48" t="s">
        <v>688</v>
      </c>
      <c r="E118" s="46"/>
      <c r="F118" s="48"/>
      <c r="G118" s="48" t="s">
        <v>898</v>
      </c>
      <c r="H118" s="46" t="s">
        <v>447</v>
      </c>
      <c r="I118" s="48"/>
      <c r="J118" s="38" t="s">
        <v>2</v>
      </c>
      <c r="K118" s="48" t="s">
        <v>899</v>
      </c>
      <c r="L118" s="48" t="s">
        <v>641</v>
      </c>
      <c r="M118" s="46" t="s">
        <v>900</v>
      </c>
      <c r="N118" s="39"/>
      <c r="O118" s="48"/>
    </row>
    <row r="119" spans="1:15" s="47" customFormat="1">
      <c r="A119" s="45">
        <v>441</v>
      </c>
      <c r="B119" s="48" t="s">
        <v>80</v>
      </c>
      <c r="C119" s="48" t="s">
        <v>154</v>
      </c>
      <c r="D119" s="48" t="s">
        <v>688</v>
      </c>
      <c r="E119" s="46"/>
      <c r="F119" s="48"/>
      <c r="G119" s="48" t="s">
        <v>855</v>
      </c>
      <c r="H119" s="46" t="s">
        <v>416</v>
      </c>
      <c r="I119" s="48"/>
      <c r="J119" s="38" t="s">
        <v>3</v>
      </c>
      <c r="K119" s="48" t="s">
        <v>901</v>
      </c>
      <c r="L119" s="48" t="s">
        <v>641</v>
      </c>
      <c r="M119" s="46" t="s">
        <v>857</v>
      </c>
      <c r="N119" s="39" t="s">
        <v>641</v>
      </c>
      <c r="O119" s="48"/>
    </row>
    <row r="120" spans="1:15" s="47" customFormat="1">
      <c r="A120" s="45">
        <v>441</v>
      </c>
      <c r="B120" s="48" t="s">
        <v>80</v>
      </c>
      <c r="C120" s="48" t="s">
        <v>154</v>
      </c>
      <c r="D120" s="48" t="s">
        <v>688</v>
      </c>
      <c r="E120" s="46"/>
      <c r="F120" s="48"/>
      <c r="G120" s="48" t="s">
        <v>902</v>
      </c>
      <c r="H120" s="46" t="s">
        <v>452</v>
      </c>
      <c r="I120" s="48"/>
      <c r="J120" s="38" t="s">
        <v>3</v>
      </c>
      <c r="K120" s="48" t="s">
        <v>903</v>
      </c>
      <c r="L120" s="48" t="s">
        <v>641</v>
      </c>
      <c r="M120" s="46" t="s">
        <v>904</v>
      </c>
      <c r="N120" s="39"/>
      <c r="O120" s="48"/>
    </row>
    <row r="121" spans="1:15" s="47" customFormat="1">
      <c r="A121" s="45">
        <v>441</v>
      </c>
      <c r="B121" s="48" t="s">
        <v>80</v>
      </c>
      <c r="C121" s="48" t="s">
        <v>154</v>
      </c>
      <c r="D121" s="48" t="s">
        <v>688</v>
      </c>
      <c r="E121" s="46"/>
      <c r="F121" s="48"/>
      <c r="G121" s="48" t="s">
        <v>902</v>
      </c>
      <c r="H121" s="46" t="s">
        <v>453</v>
      </c>
      <c r="I121" s="48"/>
      <c r="J121" s="38" t="s">
        <v>3</v>
      </c>
      <c r="K121" s="48" t="s">
        <v>903</v>
      </c>
      <c r="L121" s="48" t="s">
        <v>641</v>
      </c>
      <c r="M121" s="46" t="s">
        <v>904</v>
      </c>
      <c r="N121" s="39"/>
      <c r="O121" s="48"/>
    </row>
    <row r="122" spans="1:15" s="47" customFormat="1">
      <c r="A122" s="45">
        <v>441</v>
      </c>
      <c r="B122" s="48" t="s">
        <v>80</v>
      </c>
      <c r="C122" s="48" t="s">
        <v>154</v>
      </c>
      <c r="D122" s="48" t="s">
        <v>688</v>
      </c>
      <c r="E122" s="46"/>
      <c r="F122" s="48"/>
      <c r="G122" s="48" t="s">
        <v>902</v>
      </c>
      <c r="H122" s="46" t="s">
        <v>454</v>
      </c>
      <c r="I122" s="48"/>
      <c r="J122" s="38" t="s">
        <v>3</v>
      </c>
      <c r="K122" s="48" t="s">
        <v>903</v>
      </c>
      <c r="L122" s="48" t="s">
        <v>641</v>
      </c>
      <c r="M122" s="46" t="s">
        <v>904</v>
      </c>
      <c r="N122" s="39"/>
      <c r="O122" s="48"/>
    </row>
    <row r="123" spans="1:15" s="47" customFormat="1">
      <c r="A123" s="45">
        <v>441</v>
      </c>
      <c r="B123" s="48" t="s">
        <v>80</v>
      </c>
      <c r="C123" s="48" t="s">
        <v>154</v>
      </c>
      <c r="D123" s="48" t="s">
        <v>688</v>
      </c>
      <c r="E123" s="46"/>
      <c r="F123" s="48"/>
      <c r="G123" s="48" t="s">
        <v>905</v>
      </c>
      <c r="H123" s="46" t="s">
        <v>441</v>
      </c>
      <c r="I123" s="48"/>
      <c r="J123" s="38" t="s">
        <v>4</v>
      </c>
      <c r="K123" s="48" t="s">
        <v>906</v>
      </c>
      <c r="L123" s="48" t="s">
        <v>641</v>
      </c>
      <c r="M123" s="46" t="s">
        <v>907</v>
      </c>
      <c r="N123" s="39"/>
      <c r="O123" s="48"/>
    </row>
    <row r="124" spans="1:15" s="47" customFormat="1">
      <c r="A124" s="45">
        <v>441</v>
      </c>
      <c r="B124" s="48" t="s">
        <v>80</v>
      </c>
      <c r="C124" s="48" t="s">
        <v>154</v>
      </c>
      <c r="D124" s="48" t="s">
        <v>688</v>
      </c>
      <c r="E124" s="46"/>
      <c r="F124" s="48"/>
      <c r="G124" s="48" t="s">
        <v>908</v>
      </c>
      <c r="H124" s="46" t="s">
        <v>443</v>
      </c>
      <c r="I124" s="48"/>
      <c r="J124" s="38" t="s">
        <v>4</v>
      </c>
      <c r="K124" s="48" t="s">
        <v>909</v>
      </c>
      <c r="L124" s="48" t="s">
        <v>641</v>
      </c>
      <c r="M124" s="46" t="s">
        <v>907</v>
      </c>
      <c r="N124" s="39"/>
      <c r="O124" s="48"/>
    </row>
    <row r="125" spans="1:15" s="47" customFormat="1">
      <c r="A125" s="45">
        <v>441</v>
      </c>
      <c r="B125" s="48" t="s">
        <v>80</v>
      </c>
      <c r="C125" s="48" t="s">
        <v>154</v>
      </c>
      <c r="D125" s="48" t="s">
        <v>643</v>
      </c>
      <c r="E125" s="46" t="s">
        <v>910</v>
      </c>
      <c r="F125" s="48" t="s">
        <v>911</v>
      </c>
      <c r="G125" s="48" t="s">
        <v>912</v>
      </c>
      <c r="H125" s="46" t="s">
        <v>449</v>
      </c>
      <c r="I125" s="48"/>
      <c r="J125" s="135" t="s">
        <v>861</v>
      </c>
      <c r="K125" s="48" t="s">
        <v>913</v>
      </c>
      <c r="L125" s="48" t="s">
        <v>641</v>
      </c>
      <c r="M125" s="46" t="s">
        <v>914</v>
      </c>
      <c r="N125" s="48" t="s">
        <v>915</v>
      </c>
      <c r="O125" s="48" t="s">
        <v>641</v>
      </c>
    </row>
    <row r="126" spans="1:15" s="47" customFormat="1">
      <c r="A126" s="45">
        <v>441</v>
      </c>
      <c r="B126" s="48" t="s">
        <v>80</v>
      </c>
      <c r="C126" s="48" t="s">
        <v>154</v>
      </c>
      <c r="D126" s="48" t="s">
        <v>643</v>
      </c>
      <c r="E126" s="46" t="s">
        <v>916</v>
      </c>
      <c r="F126" s="48" t="s">
        <v>917</v>
      </c>
      <c r="G126" s="48" t="s">
        <v>918</v>
      </c>
      <c r="H126" s="46" t="s">
        <v>455</v>
      </c>
      <c r="I126" s="48"/>
      <c r="J126" s="46" t="s">
        <v>3</v>
      </c>
      <c r="K126" s="48" t="s">
        <v>919</v>
      </c>
      <c r="L126" s="48" t="s">
        <v>641</v>
      </c>
      <c r="M126" s="46" t="s">
        <v>920</v>
      </c>
      <c r="N126" s="48" t="s">
        <v>921</v>
      </c>
      <c r="O126" s="48" t="s">
        <v>641</v>
      </c>
    </row>
    <row r="127" spans="1:15">
      <c r="A127" s="34">
        <v>441</v>
      </c>
      <c r="B127" s="37" t="s">
        <v>80</v>
      </c>
      <c r="C127" s="37" t="s">
        <v>154</v>
      </c>
      <c r="D127" s="37" t="s">
        <v>643</v>
      </c>
      <c r="E127" s="35" t="s">
        <v>916</v>
      </c>
      <c r="F127" s="37" t="s">
        <v>917</v>
      </c>
      <c r="G127" s="37" t="s">
        <v>922</v>
      </c>
      <c r="H127" s="35" t="s">
        <v>456</v>
      </c>
      <c r="I127" s="37"/>
      <c r="J127" s="119" t="s">
        <v>3</v>
      </c>
      <c r="K127" s="37" t="s">
        <v>923</v>
      </c>
      <c r="L127" s="37" t="s">
        <v>641</v>
      </c>
      <c r="M127" s="35" t="s">
        <v>924</v>
      </c>
      <c r="N127" s="37" t="s">
        <v>727</v>
      </c>
      <c r="O127" s="37"/>
    </row>
    <row r="128" spans="1:15">
      <c r="A128" s="34">
        <v>441</v>
      </c>
      <c r="B128" s="37" t="s">
        <v>80</v>
      </c>
      <c r="C128" s="37" t="s">
        <v>154</v>
      </c>
      <c r="D128" s="37" t="s">
        <v>883</v>
      </c>
      <c r="E128" s="120"/>
      <c r="F128" s="37"/>
      <c r="G128" s="37" t="s">
        <v>925</v>
      </c>
      <c r="H128" s="35" t="s">
        <v>457</v>
      </c>
      <c r="I128" s="41" t="s">
        <v>926</v>
      </c>
      <c r="J128" s="35" t="s">
        <v>3</v>
      </c>
      <c r="K128" s="37" t="s">
        <v>927</v>
      </c>
      <c r="L128" s="37" t="s">
        <v>887</v>
      </c>
      <c r="M128" s="35" t="s">
        <v>928</v>
      </c>
      <c r="N128" s="37" t="s">
        <v>889</v>
      </c>
      <c r="O128" s="37" t="s">
        <v>890</v>
      </c>
    </row>
    <row r="129" spans="1:15">
      <c r="A129" s="36"/>
      <c r="B129" s="108"/>
      <c r="C129" s="108"/>
      <c r="D129" s="108"/>
      <c r="E129" s="109"/>
      <c r="F129" s="108"/>
      <c r="G129" s="108"/>
      <c r="H129" s="109"/>
      <c r="I129" s="108"/>
      <c r="J129" s="109"/>
      <c r="K129" s="108"/>
      <c r="L129" s="108"/>
      <c r="M129" s="109"/>
      <c r="N129" s="108"/>
      <c r="O129" s="108"/>
    </row>
    <row r="130" spans="1:15">
      <c r="A130" s="34">
        <v>442</v>
      </c>
      <c r="B130" s="37" t="s">
        <v>81</v>
      </c>
      <c r="C130" s="37" t="s">
        <v>649</v>
      </c>
      <c r="D130" s="37"/>
      <c r="E130" s="120"/>
      <c r="F130" s="37"/>
      <c r="G130" s="37"/>
      <c r="H130" s="35"/>
      <c r="I130" s="37"/>
      <c r="J130" s="35"/>
      <c r="K130" s="37"/>
      <c r="L130" s="37"/>
      <c r="M130" s="35"/>
      <c r="N130" s="37"/>
      <c r="O130" s="37"/>
    </row>
    <row r="131" spans="1:15">
      <c r="A131" s="36"/>
      <c r="B131" s="108"/>
      <c r="C131" s="108"/>
      <c r="D131" s="108"/>
      <c r="E131" s="109"/>
      <c r="F131" s="108"/>
      <c r="G131" s="108"/>
      <c r="H131" s="109"/>
      <c r="I131" s="108"/>
      <c r="J131" s="109"/>
      <c r="K131" s="108"/>
      <c r="L131" s="108"/>
      <c r="M131" s="109"/>
      <c r="N131" s="108"/>
      <c r="O131" s="108"/>
    </row>
    <row r="132" spans="1:15">
      <c r="A132" s="34">
        <v>443</v>
      </c>
      <c r="B132" s="37" t="s">
        <v>82</v>
      </c>
      <c r="C132" s="37" t="s">
        <v>649</v>
      </c>
      <c r="D132" s="37"/>
      <c r="E132" s="120"/>
      <c r="F132" s="37"/>
      <c r="G132" s="37"/>
      <c r="H132" s="35"/>
      <c r="I132" s="37"/>
      <c r="J132" s="35"/>
      <c r="K132" s="37"/>
      <c r="L132" s="37"/>
      <c r="M132" s="35"/>
      <c r="N132" s="37"/>
      <c r="O132" s="37"/>
    </row>
    <row r="133" spans="1:15">
      <c r="A133" s="36"/>
      <c r="B133" s="108"/>
      <c r="C133" s="108"/>
      <c r="D133" s="108"/>
      <c r="E133" s="109"/>
      <c r="F133" s="108"/>
      <c r="G133" s="108"/>
      <c r="H133" s="109"/>
      <c r="I133" s="108"/>
      <c r="J133" s="109"/>
      <c r="K133" s="108"/>
      <c r="L133" s="108"/>
      <c r="M133" s="109"/>
      <c r="N133" s="108"/>
      <c r="O133" s="108"/>
    </row>
    <row r="134" spans="1:15" s="47" customFormat="1">
      <c r="A134" s="45">
        <v>451</v>
      </c>
      <c r="B134" s="48" t="s">
        <v>83</v>
      </c>
      <c r="C134" s="48" t="s">
        <v>154</v>
      </c>
      <c r="D134" s="48" t="s">
        <v>688</v>
      </c>
      <c r="E134" s="46"/>
      <c r="F134" s="48"/>
      <c r="G134" s="48" t="s">
        <v>689</v>
      </c>
      <c r="H134" s="46" t="s">
        <v>298</v>
      </c>
      <c r="I134" s="48"/>
      <c r="J134" s="38" t="s">
        <v>2</v>
      </c>
      <c r="K134" s="48" t="s">
        <v>853</v>
      </c>
      <c r="L134" s="48" t="s">
        <v>641</v>
      </c>
      <c r="M134" s="46" t="s">
        <v>691</v>
      </c>
      <c r="N134" s="48"/>
      <c r="O134" s="48"/>
    </row>
    <row r="135" spans="1:15" s="47" customFormat="1">
      <c r="A135" s="45">
        <v>451</v>
      </c>
      <c r="B135" s="48" t="s">
        <v>83</v>
      </c>
      <c r="C135" s="48" t="s">
        <v>154</v>
      </c>
      <c r="D135" s="48" t="s">
        <v>688</v>
      </c>
      <c r="E135" s="46"/>
      <c r="F135" s="48"/>
      <c r="G135" s="48" t="s">
        <v>692</v>
      </c>
      <c r="H135" s="46" t="s">
        <v>300</v>
      </c>
      <c r="I135" s="48"/>
      <c r="J135" s="38" t="s">
        <v>2</v>
      </c>
      <c r="K135" s="48" t="s">
        <v>693</v>
      </c>
      <c r="L135" s="48" t="s">
        <v>641</v>
      </c>
      <c r="M135" s="46" t="s">
        <v>694</v>
      </c>
      <c r="N135" s="48"/>
      <c r="O135" s="48"/>
    </row>
    <row r="136" spans="1:15" s="47" customFormat="1">
      <c r="A136" s="45">
        <v>451</v>
      </c>
      <c r="B136" s="48" t="s">
        <v>83</v>
      </c>
      <c r="C136" s="48" t="s">
        <v>154</v>
      </c>
      <c r="D136" s="48" t="s">
        <v>688</v>
      </c>
      <c r="E136" s="46"/>
      <c r="F136" s="48"/>
      <c r="G136" s="48" t="s">
        <v>929</v>
      </c>
      <c r="H136" s="46" t="s">
        <v>461</v>
      </c>
      <c r="I136" s="48"/>
      <c r="J136" s="38" t="s">
        <v>2</v>
      </c>
      <c r="K136" s="48" t="s">
        <v>930</v>
      </c>
      <c r="L136" s="48" t="s">
        <v>641</v>
      </c>
      <c r="M136" s="46" t="s">
        <v>931</v>
      </c>
      <c r="N136" s="48"/>
      <c r="O136" s="48"/>
    </row>
    <row r="137" spans="1:15" s="47" customFormat="1">
      <c r="A137" s="45">
        <v>451</v>
      </c>
      <c r="B137" s="48" t="s">
        <v>83</v>
      </c>
      <c r="C137" s="48" t="s">
        <v>154</v>
      </c>
      <c r="D137" s="48" t="s">
        <v>688</v>
      </c>
      <c r="E137" s="46"/>
      <c r="F137" s="48"/>
      <c r="G137" s="48" t="s">
        <v>695</v>
      </c>
      <c r="H137" s="46" t="s">
        <v>329</v>
      </c>
      <c r="I137" s="48"/>
      <c r="J137" s="38" t="s">
        <v>2</v>
      </c>
      <c r="K137" s="48" t="s">
        <v>932</v>
      </c>
      <c r="L137" s="48" t="s">
        <v>641</v>
      </c>
      <c r="M137" s="46" t="s">
        <v>697</v>
      </c>
      <c r="N137" s="48"/>
      <c r="O137" s="48"/>
    </row>
    <row r="138" spans="1:15" s="47" customFormat="1">
      <c r="A138" s="45">
        <v>451</v>
      </c>
      <c r="B138" s="48" t="s">
        <v>83</v>
      </c>
      <c r="C138" s="48" t="s">
        <v>154</v>
      </c>
      <c r="D138" s="48" t="s">
        <v>688</v>
      </c>
      <c r="E138" s="46"/>
      <c r="F138" s="48"/>
      <c r="G138" s="48" t="s">
        <v>855</v>
      </c>
      <c r="H138" s="46" t="s">
        <v>416</v>
      </c>
      <c r="I138" s="48"/>
      <c r="J138" s="38" t="s">
        <v>2</v>
      </c>
      <c r="K138" s="48" t="s">
        <v>901</v>
      </c>
      <c r="L138" s="48" t="s">
        <v>641</v>
      </c>
      <c r="M138" s="46" t="s">
        <v>933</v>
      </c>
      <c r="N138" s="48" t="s">
        <v>641</v>
      </c>
      <c r="O138" s="48"/>
    </row>
    <row r="139" spans="1:15" s="47" customFormat="1">
      <c r="A139" s="45">
        <v>451</v>
      </c>
      <c r="B139" s="48" t="s">
        <v>83</v>
      </c>
      <c r="C139" s="48" t="s">
        <v>154</v>
      </c>
      <c r="D139" s="48" t="s">
        <v>688</v>
      </c>
      <c r="E139" s="46"/>
      <c r="F139" s="48"/>
      <c r="G139" s="48" t="s">
        <v>855</v>
      </c>
      <c r="H139" s="46" t="s">
        <v>416</v>
      </c>
      <c r="I139" s="48"/>
      <c r="J139" s="38" t="s">
        <v>3</v>
      </c>
      <c r="K139" s="48" t="s">
        <v>901</v>
      </c>
      <c r="L139" s="48" t="s">
        <v>641</v>
      </c>
      <c r="M139" s="46" t="s">
        <v>933</v>
      </c>
      <c r="N139" s="48" t="s">
        <v>641</v>
      </c>
      <c r="O139" s="48"/>
    </row>
    <row r="140" spans="1:15" s="47" customFormat="1">
      <c r="A140" s="45">
        <v>451</v>
      </c>
      <c r="B140" s="48" t="s">
        <v>83</v>
      </c>
      <c r="C140" s="48" t="s">
        <v>154</v>
      </c>
      <c r="D140" s="48" t="s">
        <v>688</v>
      </c>
      <c r="E140" s="46"/>
      <c r="F140" s="48"/>
      <c r="G140" s="48" t="s">
        <v>934</v>
      </c>
      <c r="H140" s="46" t="s">
        <v>466</v>
      </c>
      <c r="I140" s="48"/>
      <c r="J140" s="38" t="s">
        <v>3</v>
      </c>
      <c r="K140" s="48" t="s">
        <v>935</v>
      </c>
      <c r="L140" s="48" t="s">
        <v>641</v>
      </c>
      <c r="M140" s="46" t="s">
        <v>904</v>
      </c>
      <c r="N140" s="48"/>
      <c r="O140" s="48"/>
    </row>
    <row r="141" spans="1:15" s="47" customFormat="1">
      <c r="A141" s="45">
        <v>451</v>
      </c>
      <c r="B141" s="48" t="s">
        <v>83</v>
      </c>
      <c r="C141" s="48" t="s">
        <v>154</v>
      </c>
      <c r="D141" s="48" t="s">
        <v>688</v>
      </c>
      <c r="E141" s="46"/>
      <c r="F141" s="48"/>
      <c r="G141" s="48" t="s">
        <v>934</v>
      </c>
      <c r="H141" s="46" t="s">
        <v>467</v>
      </c>
      <c r="I141" s="48"/>
      <c r="J141" s="38" t="s">
        <v>3</v>
      </c>
      <c r="K141" s="48" t="s">
        <v>935</v>
      </c>
      <c r="L141" s="48" t="s">
        <v>641</v>
      </c>
      <c r="M141" s="46" t="s">
        <v>904</v>
      </c>
      <c r="N141" s="48"/>
      <c r="O141" s="48"/>
    </row>
    <row r="142" spans="1:15" s="47" customFormat="1">
      <c r="A142" s="45">
        <v>451</v>
      </c>
      <c r="B142" s="48" t="s">
        <v>83</v>
      </c>
      <c r="C142" s="48" t="s">
        <v>154</v>
      </c>
      <c r="D142" s="48" t="s">
        <v>688</v>
      </c>
      <c r="E142" s="46"/>
      <c r="F142" s="48"/>
      <c r="G142" s="48" t="s">
        <v>934</v>
      </c>
      <c r="H142" s="46" t="s">
        <v>468</v>
      </c>
      <c r="I142" s="48"/>
      <c r="J142" s="38" t="s">
        <v>3</v>
      </c>
      <c r="K142" s="48" t="s">
        <v>935</v>
      </c>
      <c r="L142" s="48" t="s">
        <v>641</v>
      </c>
      <c r="M142" s="46" t="s">
        <v>904</v>
      </c>
      <c r="N142" s="48"/>
      <c r="O142" s="48"/>
    </row>
    <row r="143" spans="1:15" s="47" customFormat="1">
      <c r="A143" s="45">
        <v>451</v>
      </c>
      <c r="B143" s="48" t="s">
        <v>83</v>
      </c>
      <c r="C143" s="48" t="s">
        <v>154</v>
      </c>
      <c r="D143" s="48" t="s">
        <v>688</v>
      </c>
      <c r="E143" s="46"/>
      <c r="F143" s="48"/>
      <c r="G143" s="48" t="s">
        <v>905</v>
      </c>
      <c r="H143" s="46" t="s">
        <v>441</v>
      </c>
      <c r="I143" s="48"/>
      <c r="J143" s="38" t="s">
        <v>4</v>
      </c>
      <c r="K143" s="48" t="s">
        <v>906</v>
      </c>
      <c r="L143" s="48" t="s">
        <v>641</v>
      </c>
      <c r="M143" s="46" t="s">
        <v>907</v>
      </c>
      <c r="N143" s="48"/>
      <c r="O143" s="48"/>
    </row>
    <row r="144" spans="1:15" s="47" customFormat="1">
      <c r="A144" s="45">
        <v>451</v>
      </c>
      <c r="B144" s="48" t="s">
        <v>83</v>
      </c>
      <c r="C144" s="48" t="s">
        <v>154</v>
      </c>
      <c r="D144" s="48" t="s">
        <v>643</v>
      </c>
      <c r="E144" s="46" t="s">
        <v>711</v>
      </c>
      <c r="F144" s="48" t="s">
        <v>712</v>
      </c>
      <c r="G144" s="48" t="s">
        <v>713</v>
      </c>
      <c r="H144" s="46" t="s">
        <v>333</v>
      </c>
      <c r="I144" s="48" t="s">
        <v>641</v>
      </c>
      <c r="J144" s="46" t="s">
        <v>3</v>
      </c>
      <c r="K144" s="48" t="s">
        <v>714</v>
      </c>
      <c r="L144" s="48" t="s">
        <v>715</v>
      </c>
      <c r="M144" s="46" t="s">
        <v>709</v>
      </c>
      <c r="N144" s="48"/>
      <c r="O144" s="48"/>
    </row>
    <row r="145" spans="1:15" s="47" customFormat="1">
      <c r="A145" s="45">
        <v>451</v>
      </c>
      <c r="B145" s="48" t="s">
        <v>83</v>
      </c>
      <c r="C145" s="48" t="s">
        <v>154</v>
      </c>
      <c r="D145" s="48" t="s">
        <v>643</v>
      </c>
      <c r="E145" s="46" t="s">
        <v>936</v>
      </c>
      <c r="F145" s="48" t="s">
        <v>937</v>
      </c>
      <c r="G145" s="48" t="s">
        <v>938</v>
      </c>
      <c r="H145" s="46" t="s">
        <v>470</v>
      </c>
      <c r="I145" s="48" t="s">
        <v>641</v>
      </c>
      <c r="J145" s="46" t="s">
        <v>3</v>
      </c>
      <c r="K145" s="48" t="s">
        <v>939</v>
      </c>
      <c r="L145" s="48" t="s">
        <v>940</v>
      </c>
      <c r="M145" s="46" t="s">
        <v>777</v>
      </c>
      <c r="N145" s="48"/>
      <c r="O145" s="48"/>
    </row>
    <row r="146" spans="1:15" s="47" customFormat="1">
      <c r="A146" s="45">
        <v>451</v>
      </c>
      <c r="B146" s="48" t="s">
        <v>83</v>
      </c>
      <c r="C146" s="48" t="s">
        <v>154</v>
      </c>
      <c r="D146" s="48" t="s">
        <v>643</v>
      </c>
      <c r="E146" s="46" t="s">
        <v>735</v>
      </c>
      <c r="F146" s="48" t="s">
        <v>736</v>
      </c>
      <c r="G146" s="48" t="s">
        <v>737</v>
      </c>
      <c r="H146" s="46" t="s">
        <v>337</v>
      </c>
      <c r="I146" s="48" t="s">
        <v>641</v>
      </c>
      <c r="J146" s="46" t="s">
        <v>3</v>
      </c>
      <c r="K146" s="48" t="s">
        <v>738</v>
      </c>
      <c r="L146" s="48" t="s">
        <v>740</v>
      </c>
      <c r="M146" s="46" t="s">
        <v>739</v>
      </c>
      <c r="N146" s="48"/>
      <c r="O146" s="48"/>
    </row>
    <row r="147" spans="1:15" s="47" customFormat="1">
      <c r="A147" s="45">
        <v>451</v>
      </c>
      <c r="B147" s="48" t="s">
        <v>83</v>
      </c>
      <c r="C147" s="48" t="s">
        <v>154</v>
      </c>
      <c r="D147" s="48" t="s">
        <v>643</v>
      </c>
      <c r="E147" s="46" t="s">
        <v>751</v>
      </c>
      <c r="F147" s="48" t="s">
        <v>752</v>
      </c>
      <c r="G147" s="48" t="s">
        <v>753</v>
      </c>
      <c r="H147" s="46" t="s">
        <v>266</v>
      </c>
      <c r="I147" s="48" t="s">
        <v>641</v>
      </c>
      <c r="J147" s="46" t="s">
        <v>4</v>
      </c>
      <c r="K147" s="48" t="s">
        <v>754</v>
      </c>
      <c r="L147" s="48" t="s">
        <v>755</v>
      </c>
      <c r="M147" s="46" t="s">
        <v>687</v>
      </c>
      <c r="N147" s="48"/>
      <c r="O147" s="48"/>
    </row>
    <row r="148" spans="1:15" s="47" customFormat="1">
      <c r="A148" s="45">
        <v>451</v>
      </c>
      <c r="B148" s="48" t="s">
        <v>83</v>
      </c>
      <c r="C148" s="48" t="s">
        <v>154</v>
      </c>
      <c r="D148" s="48" t="s">
        <v>643</v>
      </c>
      <c r="E148" s="117" t="s">
        <v>756</v>
      </c>
      <c r="F148" s="48" t="s">
        <v>757</v>
      </c>
      <c r="G148" s="48" t="s">
        <v>758</v>
      </c>
      <c r="H148" s="46" t="s">
        <v>269</v>
      </c>
      <c r="I148" s="48" t="s">
        <v>641</v>
      </c>
      <c r="J148" s="46" t="s">
        <v>4</v>
      </c>
      <c r="K148" s="48" t="s">
        <v>759</v>
      </c>
      <c r="L148" s="48" t="s">
        <v>727</v>
      </c>
      <c r="M148" s="46" t="s">
        <v>687</v>
      </c>
      <c r="N148" s="48"/>
      <c r="O148" s="48"/>
    </row>
    <row r="149" spans="1:15" s="47" customFormat="1">
      <c r="A149" s="45">
        <v>451</v>
      </c>
      <c r="B149" s="48" t="s">
        <v>83</v>
      </c>
      <c r="C149" s="48" t="s">
        <v>154</v>
      </c>
      <c r="D149" s="48" t="s">
        <v>643</v>
      </c>
      <c r="E149" s="46" t="s">
        <v>761</v>
      </c>
      <c r="F149" s="48" t="s">
        <v>762</v>
      </c>
      <c r="G149" s="48" t="s">
        <v>763</v>
      </c>
      <c r="H149" s="46" t="s">
        <v>316</v>
      </c>
      <c r="I149" s="48" t="s">
        <v>641</v>
      </c>
      <c r="J149" s="46" t="s">
        <v>2</v>
      </c>
      <c r="K149" s="48" t="s">
        <v>764</v>
      </c>
      <c r="L149" s="48" t="s">
        <v>727</v>
      </c>
      <c r="M149" s="46" t="s">
        <v>765</v>
      </c>
      <c r="N149" s="48"/>
      <c r="O149" s="48"/>
    </row>
    <row r="150" spans="1:15" s="47" customFormat="1">
      <c r="A150" s="45">
        <v>451</v>
      </c>
      <c r="B150" s="48" t="s">
        <v>83</v>
      </c>
      <c r="C150" s="48" t="s">
        <v>154</v>
      </c>
      <c r="D150" s="48" t="s">
        <v>643</v>
      </c>
      <c r="E150" s="46" t="s">
        <v>766</v>
      </c>
      <c r="F150" s="48" t="s">
        <v>767</v>
      </c>
      <c r="G150" s="48" t="s">
        <v>768</v>
      </c>
      <c r="H150" s="46" t="s">
        <v>272</v>
      </c>
      <c r="I150" s="48" t="s">
        <v>641</v>
      </c>
      <c r="J150" s="46" t="s">
        <v>4</v>
      </c>
      <c r="K150" s="48" t="s">
        <v>769</v>
      </c>
      <c r="L150" s="48" t="s">
        <v>771</v>
      </c>
      <c r="M150" s="46" t="s">
        <v>770</v>
      </c>
      <c r="N150" s="48"/>
      <c r="O150" s="48" t="s">
        <v>772</v>
      </c>
    </row>
    <row r="151" spans="1:15" s="47" customFormat="1">
      <c r="A151" s="45">
        <v>451</v>
      </c>
      <c r="B151" s="48" t="s">
        <v>83</v>
      </c>
      <c r="C151" s="48" t="s">
        <v>154</v>
      </c>
      <c r="D151" s="48" t="s">
        <v>643</v>
      </c>
      <c r="E151" s="117" t="s">
        <v>941</v>
      </c>
      <c r="F151" s="48" t="s">
        <v>942</v>
      </c>
      <c r="G151" s="48" t="s">
        <v>943</v>
      </c>
      <c r="H151" s="46" t="s">
        <v>472</v>
      </c>
      <c r="I151" s="48" t="s">
        <v>641</v>
      </c>
      <c r="J151" s="46" t="s">
        <v>3</v>
      </c>
      <c r="K151" s="48" t="s">
        <v>944</v>
      </c>
      <c r="L151" s="48" t="s">
        <v>721</v>
      </c>
      <c r="M151" s="46" t="s">
        <v>709</v>
      </c>
      <c r="N151" s="48"/>
      <c r="O151" s="48" t="s">
        <v>945</v>
      </c>
    </row>
    <row r="152" spans="1:15" s="47" customFormat="1">
      <c r="A152" s="45">
        <v>451</v>
      </c>
      <c r="B152" s="48" t="s">
        <v>83</v>
      </c>
      <c r="C152" s="48" t="s">
        <v>154</v>
      </c>
      <c r="D152" s="48" t="s">
        <v>643</v>
      </c>
      <c r="E152" s="46" t="s">
        <v>773</v>
      </c>
      <c r="F152" s="48" t="s">
        <v>774</v>
      </c>
      <c r="G152" s="48" t="s">
        <v>775</v>
      </c>
      <c r="H152" s="46" t="s">
        <v>351</v>
      </c>
      <c r="I152" s="48" t="s">
        <v>641</v>
      </c>
      <c r="J152" s="46" t="s">
        <v>3</v>
      </c>
      <c r="K152" s="48" t="s">
        <v>776</v>
      </c>
      <c r="L152" s="48" t="s">
        <v>778</v>
      </c>
      <c r="M152" s="46" t="s">
        <v>777</v>
      </c>
      <c r="N152" s="48"/>
      <c r="O152" s="48"/>
    </row>
    <row r="153" spans="1:15" s="47" customFormat="1">
      <c r="A153" s="45">
        <v>451</v>
      </c>
      <c r="B153" s="48" t="s">
        <v>83</v>
      </c>
      <c r="C153" s="48" t="s">
        <v>154</v>
      </c>
      <c r="D153" s="48" t="s">
        <v>643</v>
      </c>
      <c r="E153" s="46" t="s">
        <v>773</v>
      </c>
      <c r="F153" s="48" t="s">
        <v>774</v>
      </c>
      <c r="G153" s="48" t="s">
        <v>779</v>
      </c>
      <c r="H153" s="46" t="s">
        <v>354</v>
      </c>
      <c r="I153" s="48" t="s">
        <v>641</v>
      </c>
      <c r="J153" s="46" t="s">
        <v>3</v>
      </c>
      <c r="K153" s="48" t="s">
        <v>780</v>
      </c>
      <c r="L153" s="48" t="s">
        <v>778</v>
      </c>
      <c r="M153" s="46" t="s">
        <v>770</v>
      </c>
      <c r="N153" s="48"/>
      <c r="O153" s="48"/>
    </row>
    <row r="154" spans="1:15" s="47" customFormat="1">
      <c r="A154" s="45">
        <v>451</v>
      </c>
      <c r="B154" s="48" t="s">
        <v>83</v>
      </c>
      <c r="C154" s="48" t="s">
        <v>154</v>
      </c>
      <c r="D154" s="48" t="s">
        <v>643</v>
      </c>
      <c r="E154" s="46" t="s">
        <v>773</v>
      </c>
      <c r="F154" s="48" t="s">
        <v>774</v>
      </c>
      <c r="G154" s="48" t="s">
        <v>781</v>
      </c>
      <c r="H154" s="46" t="s">
        <v>359</v>
      </c>
      <c r="I154" s="48" t="s">
        <v>641</v>
      </c>
      <c r="J154" s="46" t="s">
        <v>3</v>
      </c>
      <c r="K154" s="48" t="s">
        <v>782</v>
      </c>
      <c r="L154" s="48" t="s">
        <v>783</v>
      </c>
      <c r="M154" s="46" t="s">
        <v>777</v>
      </c>
      <c r="N154" s="48"/>
      <c r="O154" s="48"/>
    </row>
    <row r="155" spans="1:15" s="47" customFormat="1">
      <c r="A155" s="45">
        <v>451</v>
      </c>
      <c r="B155" s="48" t="s">
        <v>83</v>
      </c>
      <c r="C155" s="48" t="s">
        <v>154</v>
      </c>
      <c r="D155" s="48" t="s">
        <v>643</v>
      </c>
      <c r="E155" s="46" t="s">
        <v>773</v>
      </c>
      <c r="F155" s="48" t="s">
        <v>774</v>
      </c>
      <c r="G155" s="48" t="s">
        <v>784</v>
      </c>
      <c r="H155" s="46" t="s">
        <v>363</v>
      </c>
      <c r="I155" s="48" t="s">
        <v>641</v>
      </c>
      <c r="J155" s="46" t="s">
        <v>3</v>
      </c>
      <c r="K155" s="48" t="s">
        <v>785</v>
      </c>
      <c r="L155" s="48" t="s">
        <v>786</v>
      </c>
      <c r="M155" s="46" t="s">
        <v>777</v>
      </c>
      <c r="N155" s="48"/>
      <c r="O155" s="48"/>
    </row>
    <row r="156" spans="1:15" s="47" customFormat="1">
      <c r="A156" s="45">
        <v>451</v>
      </c>
      <c r="B156" s="48" t="s">
        <v>83</v>
      </c>
      <c r="C156" s="48" t="s">
        <v>154</v>
      </c>
      <c r="D156" s="48" t="s">
        <v>643</v>
      </c>
      <c r="E156" s="46" t="s">
        <v>773</v>
      </c>
      <c r="F156" s="48" t="s">
        <v>774</v>
      </c>
      <c r="G156" s="48" t="s">
        <v>787</v>
      </c>
      <c r="H156" s="46" t="s">
        <v>366</v>
      </c>
      <c r="I156" s="48" t="s">
        <v>641</v>
      </c>
      <c r="J156" s="46" t="s">
        <v>3</v>
      </c>
      <c r="K156" s="48" t="s">
        <v>788</v>
      </c>
      <c r="L156" s="48" t="s">
        <v>778</v>
      </c>
      <c r="M156" s="46" t="s">
        <v>709</v>
      </c>
      <c r="N156" s="48"/>
      <c r="O156" s="48"/>
    </row>
    <row r="157" spans="1:15" s="47" customFormat="1">
      <c r="A157" s="45">
        <v>451</v>
      </c>
      <c r="B157" s="48" t="s">
        <v>83</v>
      </c>
      <c r="C157" s="48" t="s">
        <v>154</v>
      </c>
      <c r="D157" s="48" t="s">
        <v>643</v>
      </c>
      <c r="E157" s="46" t="s">
        <v>773</v>
      </c>
      <c r="F157" s="48" t="s">
        <v>774</v>
      </c>
      <c r="G157" s="48" t="s">
        <v>789</v>
      </c>
      <c r="H157" s="46" t="s">
        <v>371</v>
      </c>
      <c r="I157" s="48" t="s">
        <v>641</v>
      </c>
      <c r="J157" s="46" t="s">
        <v>3</v>
      </c>
      <c r="K157" s="48" t="s">
        <v>790</v>
      </c>
      <c r="L157" s="48" t="s">
        <v>778</v>
      </c>
      <c r="M157" s="46" t="s">
        <v>777</v>
      </c>
      <c r="N157" s="48"/>
      <c r="O157" s="48"/>
    </row>
    <row r="158" spans="1:15" s="47" customFormat="1">
      <c r="A158" s="45">
        <v>451</v>
      </c>
      <c r="B158" s="48" t="s">
        <v>83</v>
      </c>
      <c r="C158" s="48" t="s">
        <v>154</v>
      </c>
      <c r="D158" s="48" t="s">
        <v>643</v>
      </c>
      <c r="E158" s="46" t="s">
        <v>773</v>
      </c>
      <c r="F158" s="48" t="s">
        <v>774</v>
      </c>
      <c r="G158" s="48" t="s">
        <v>791</v>
      </c>
      <c r="H158" s="46" t="s">
        <v>276</v>
      </c>
      <c r="I158" s="48" t="s">
        <v>641</v>
      </c>
      <c r="J158" s="46" t="s">
        <v>4</v>
      </c>
      <c r="K158" s="48" t="s">
        <v>792</v>
      </c>
      <c r="L158" s="48" t="s">
        <v>778</v>
      </c>
      <c r="M158" s="46" t="s">
        <v>770</v>
      </c>
      <c r="N158" s="48"/>
      <c r="O158" s="48"/>
    </row>
    <row r="159" spans="1:15" s="47" customFormat="1">
      <c r="A159" s="45">
        <v>451</v>
      </c>
      <c r="B159" s="48" t="s">
        <v>83</v>
      </c>
      <c r="C159" s="48" t="s">
        <v>154</v>
      </c>
      <c r="D159" s="48" t="s">
        <v>643</v>
      </c>
      <c r="E159" s="46" t="s">
        <v>793</v>
      </c>
      <c r="F159" s="48" t="s">
        <v>794</v>
      </c>
      <c r="G159" s="48" t="s">
        <v>779</v>
      </c>
      <c r="H159" s="46" t="s">
        <v>354</v>
      </c>
      <c r="I159" s="48" t="s">
        <v>641</v>
      </c>
      <c r="J159" s="46" t="s">
        <v>3</v>
      </c>
      <c r="K159" s="48" t="s">
        <v>795</v>
      </c>
      <c r="L159" s="48" t="s">
        <v>778</v>
      </c>
      <c r="M159" s="46" t="s">
        <v>770</v>
      </c>
      <c r="N159" s="48"/>
      <c r="O159" s="48"/>
    </row>
    <row r="160" spans="1:15" s="47" customFormat="1">
      <c r="A160" s="45">
        <v>451</v>
      </c>
      <c r="B160" s="48" t="s">
        <v>83</v>
      </c>
      <c r="C160" s="48" t="s">
        <v>154</v>
      </c>
      <c r="D160" s="48" t="s">
        <v>643</v>
      </c>
      <c r="E160" s="46" t="s">
        <v>793</v>
      </c>
      <c r="F160" s="48" t="s">
        <v>794</v>
      </c>
      <c r="G160" s="48" t="s">
        <v>796</v>
      </c>
      <c r="H160" s="46" t="s">
        <v>377</v>
      </c>
      <c r="I160" s="48" t="s">
        <v>641</v>
      </c>
      <c r="J160" s="46" t="s">
        <v>3</v>
      </c>
      <c r="K160" s="48" t="s">
        <v>797</v>
      </c>
      <c r="L160" s="48" t="s">
        <v>799</v>
      </c>
      <c r="M160" s="46" t="s">
        <v>798</v>
      </c>
      <c r="N160" s="48"/>
      <c r="O160" s="48"/>
    </row>
    <row r="161" spans="1:15" s="47" customFormat="1">
      <c r="A161" s="45">
        <v>451</v>
      </c>
      <c r="B161" s="48" t="s">
        <v>83</v>
      </c>
      <c r="C161" s="48" t="s">
        <v>154</v>
      </c>
      <c r="D161" s="48" t="s">
        <v>643</v>
      </c>
      <c r="E161" s="46" t="s">
        <v>793</v>
      </c>
      <c r="F161" s="48" t="s">
        <v>794</v>
      </c>
      <c r="G161" s="48" t="s">
        <v>800</v>
      </c>
      <c r="H161" s="46" t="s">
        <v>381</v>
      </c>
      <c r="I161" s="48" t="s">
        <v>641</v>
      </c>
      <c r="J161" s="46" t="s">
        <v>3</v>
      </c>
      <c r="K161" s="48" t="s">
        <v>801</v>
      </c>
      <c r="L161" s="48" t="s">
        <v>803</v>
      </c>
      <c r="M161" s="46" t="s">
        <v>802</v>
      </c>
      <c r="N161" s="48"/>
      <c r="O161" s="48"/>
    </row>
    <row r="162" spans="1:15" s="47" customFormat="1">
      <c r="A162" s="45">
        <v>451</v>
      </c>
      <c r="B162" s="48" t="s">
        <v>83</v>
      </c>
      <c r="C162" s="48" t="s">
        <v>154</v>
      </c>
      <c r="D162" s="48" t="s">
        <v>643</v>
      </c>
      <c r="E162" s="46" t="s">
        <v>804</v>
      </c>
      <c r="F162" s="48" t="s">
        <v>805</v>
      </c>
      <c r="G162" s="48" t="s">
        <v>806</v>
      </c>
      <c r="H162" s="46" t="s">
        <v>276</v>
      </c>
      <c r="I162" s="48" t="s">
        <v>641</v>
      </c>
      <c r="J162" s="46" t="s">
        <v>4</v>
      </c>
      <c r="K162" s="48" t="s">
        <v>807</v>
      </c>
      <c r="L162" s="48" t="s">
        <v>808</v>
      </c>
      <c r="M162" s="46" t="s">
        <v>770</v>
      </c>
      <c r="N162" s="48"/>
      <c r="O162" s="48"/>
    </row>
    <row r="163" spans="1:15" s="47" customFormat="1">
      <c r="A163" s="45">
        <v>451</v>
      </c>
      <c r="B163" s="48" t="s">
        <v>83</v>
      </c>
      <c r="C163" s="48" t="s">
        <v>154</v>
      </c>
      <c r="D163" s="48" t="s">
        <v>643</v>
      </c>
      <c r="E163" s="46" t="s">
        <v>809</v>
      </c>
      <c r="F163" s="48" t="s">
        <v>810</v>
      </c>
      <c r="G163" s="48" t="s">
        <v>811</v>
      </c>
      <c r="H163" s="46" t="s">
        <v>281</v>
      </c>
      <c r="I163" s="48" t="s">
        <v>641</v>
      </c>
      <c r="J163" s="46" t="s">
        <v>4</v>
      </c>
      <c r="K163" s="48" t="s">
        <v>812</v>
      </c>
      <c r="L163" s="48" t="s">
        <v>808</v>
      </c>
      <c r="M163" s="46" t="s">
        <v>709</v>
      </c>
      <c r="N163" s="48"/>
      <c r="O163" s="48"/>
    </row>
    <row r="164" spans="1:15" s="47" customFormat="1">
      <c r="A164" s="45">
        <v>451</v>
      </c>
      <c r="B164" s="48" t="s">
        <v>83</v>
      </c>
      <c r="C164" s="48" t="s">
        <v>154</v>
      </c>
      <c r="D164" s="48" t="s">
        <v>643</v>
      </c>
      <c r="E164" s="117" t="s">
        <v>828</v>
      </c>
      <c r="F164" s="48" t="s">
        <v>829</v>
      </c>
      <c r="G164" s="48" t="s">
        <v>830</v>
      </c>
      <c r="H164" s="46" t="s">
        <v>286</v>
      </c>
      <c r="I164" s="48" t="s">
        <v>641</v>
      </c>
      <c r="J164" s="46" t="s">
        <v>4</v>
      </c>
      <c r="K164" s="48" t="s">
        <v>831</v>
      </c>
      <c r="L164" s="48" t="s">
        <v>833</v>
      </c>
      <c r="M164" s="46" t="s">
        <v>832</v>
      </c>
      <c r="N164" s="48"/>
      <c r="O164" s="48"/>
    </row>
    <row r="165" spans="1:15" s="47" customFormat="1">
      <c r="A165" s="45">
        <v>451</v>
      </c>
      <c r="B165" s="48" t="s">
        <v>83</v>
      </c>
      <c r="C165" s="48" t="s">
        <v>154</v>
      </c>
      <c r="D165" s="48" t="s">
        <v>643</v>
      </c>
      <c r="E165" s="117" t="s">
        <v>834</v>
      </c>
      <c r="F165" s="48" t="s">
        <v>835</v>
      </c>
      <c r="G165" s="48" t="s">
        <v>836</v>
      </c>
      <c r="H165" s="46" t="s">
        <v>289</v>
      </c>
      <c r="I165" s="48" t="s">
        <v>641</v>
      </c>
      <c r="J165" s="46" t="s">
        <v>4</v>
      </c>
      <c r="K165" s="48" t="s">
        <v>837</v>
      </c>
      <c r="L165" s="48" t="s">
        <v>839</v>
      </c>
      <c r="M165" s="46" t="s">
        <v>838</v>
      </c>
      <c r="N165" s="48"/>
      <c r="O165" s="48"/>
    </row>
    <row r="166" spans="1:15" s="47" customFormat="1">
      <c r="A166" s="45">
        <v>451</v>
      </c>
      <c r="B166" s="48" t="s">
        <v>83</v>
      </c>
      <c r="C166" s="48" t="s">
        <v>154</v>
      </c>
      <c r="D166" s="48" t="s">
        <v>643</v>
      </c>
      <c r="E166" s="117" t="s">
        <v>840</v>
      </c>
      <c r="F166" s="48" t="s">
        <v>841</v>
      </c>
      <c r="G166" s="48" t="s">
        <v>842</v>
      </c>
      <c r="H166" s="46" t="s">
        <v>292</v>
      </c>
      <c r="I166" s="48" t="s">
        <v>641</v>
      </c>
      <c r="J166" s="46" t="s">
        <v>4</v>
      </c>
      <c r="K166" s="48" t="s">
        <v>843</v>
      </c>
      <c r="L166" s="48" t="s">
        <v>839</v>
      </c>
      <c r="M166" s="46" t="s">
        <v>844</v>
      </c>
      <c r="N166" s="48"/>
      <c r="O166" s="48"/>
    </row>
    <row r="167" spans="1:15" s="47" customFormat="1">
      <c r="A167" s="45">
        <v>451</v>
      </c>
      <c r="B167" s="48" t="s">
        <v>83</v>
      </c>
      <c r="C167" s="48" t="s">
        <v>154</v>
      </c>
      <c r="D167" s="48" t="s">
        <v>643</v>
      </c>
      <c r="E167" s="117" t="s">
        <v>845</v>
      </c>
      <c r="F167" s="48" t="s">
        <v>846</v>
      </c>
      <c r="G167" s="48" t="s">
        <v>847</v>
      </c>
      <c r="H167" s="46" t="s">
        <v>294</v>
      </c>
      <c r="I167" s="48" t="s">
        <v>641</v>
      </c>
      <c r="J167" s="46" t="s">
        <v>4</v>
      </c>
      <c r="K167" s="48" t="s">
        <v>848</v>
      </c>
      <c r="L167" s="48" t="s">
        <v>839</v>
      </c>
      <c r="M167" s="46" t="s">
        <v>849</v>
      </c>
      <c r="N167" s="48"/>
      <c r="O167" s="48"/>
    </row>
    <row r="168" spans="1:15" s="47" customFormat="1">
      <c r="A168" s="45">
        <v>451</v>
      </c>
      <c r="B168" s="48" t="s">
        <v>83</v>
      </c>
      <c r="C168" s="48" t="s">
        <v>154</v>
      </c>
      <c r="D168" s="48" t="s">
        <v>643</v>
      </c>
      <c r="E168" s="46" t="s">
        <v>946</v>
      </c>
      <c r="F168" s="48" t="s">
        <v>947</v>
      </c>
      <c r="G168" s="48" t="s">
        <v>948</v>
      </c>
      <c r="H168" s="46" t="s">
        <v>478</v>
      </c>
      <c r="I168" s="48"/>
      <c r="J168" s="46" t="s">
        <v>3</v>
      </c>
      <c r="K168" s="48" t="s">
        <v>949</v>
      </c>
      <c r="L168" s="48" t="s">
        <v>864</v>
      </c>
      <c r="M168" s="46" t="s">
        <v>950</v>
      </c>
      <c r="N168" s="48" t="s">
        <v>864</v>
      </c>
      <c r="O168" s="48"/>
    </row>
    <row r="169" spans="1:15" s="47" customFormat="1">
      <c r="A169" s="45">
        <v>451</v>
      </c>
      <c r="B169" s="48" t="s">
        <v>83</v>
      </c>
      <c r="C169" s="48" t="s">
        <v>154</v>
      </c>
      <c r="D169" s="48" t="s">
        <v>643</v>
      </c>
      <c r="E169" s="46"/>
      <c r="F169" s="48" t="s">
        <v>850</v>
      </c>
      <c r="G169" s="48" t="s">
        <v>641</v>
      </c>
      <c r="H169" s="46" t="s">
        <v>319</v>
      </c>
      <c r="I169" s="48"/>
      <c r="J169" s="46" t="s">
        <v>2</v>
      </c>
      <c r="K169" s="48" t="s">
        <v>851</v>
      </c>
      <c r="L169" s="48" t="s">
        <v>641</v>
      </c>
      <c r="M169" s="46" t="s">
        <v>777</v>
      </c>
      <c r="N169" s="48"/>
      <c r="O169" s="48"/>
    </row>
    <row r="170" spans="1:15" s="47" customFormat="1">
      <c r="A170" s="45">
        <v>451</v>
      </c>
      <c r="B170" s="48" t="s">
        <v>83</v>
      </c>
      <c r="C170" s="48" t="s">
        <v>154</v>
      </c>
      <c r="D170" s="48" t="s">
        <v>883</v>
      </c>
      <c r="E170" s="46"/>
      <c r="F170" s="48"/>
      <c r="G170" s="48" t="s">
        <v>951</v>
      </c>
      <c r="H170" s="46" t="s">
        <v>479</v>
      </c>
      <c r="I170" s="121" t="s">
        <v>952</v>
      </c>
      <c r="J170" s="46" t="s">
        <v>3</v>
      </c>
      <c r="K170" s="48" t="s">
        <v>953</v>
      </c>
      <c r="L170" s="48" t="s">
        <v>887</v>
      </c>
      <c r="M170" s="46" t="s">
        <v>928</v>
      </c>
      <c r="N170" s="48" t="s">
        <v>889</v>
      </c>
      <c r="O170" s="48" t="s">
        <v>890</v>
      </c>
    </row>
    <row r="171" spans="1:15">
      <c r="A171" s="34">
        <v>451</v>
      </c>
      <c r="B171" s="37" t="s">
        <v>83</v>
      </c>
      <c r="C171" s="37" t="s">
        <v>154</v>
      </c>
      <c r="D171" s="37" t="s">
        <v>883</v>
      </c>
      <c r="E171" s="35"/>
      <c r="F171" s="37"/>
      <c r="G171" s="37" t="s">
        <v>954</v>
      </c>
      <c r="H171" s="35" t="s">
        <v>480</v>
      </c>
      <c r="I171" s="122" t="s">
        <v>955</v>
      </c>
      <c r="J171" s="35" t="s">
        <v>3</v>
      </c>
      <c r="K171" s="37" t="s">
        <v>956</v>
      </c>
      <c r="L171" s="37" t="s">
        <v>887</v>
      </c>
      <c r="M171" s="35" t="s">
        <v>928</v>
      </c>
      <c r="N171" s="37" t="s">
        <v>889</v>
      </c>
      <c r="O171" s="37" t="s">
        <v>890</v>
      </c>
    </row>
    <row r="172" spans="1:15">
      <c r="A172" s="36"/>
      <c r="B172" s="108"/>
      <c r="C172" s="108"/>
      <c r="D172" s="108"/>
      <c r="E172" s="109"/>
      <c r="F172" s="108"/>
      <c r="G172" s="108"/>
      <c r="H172" s="109"/>
      <c r="I172" s="108"/>
      <c r="J172" s="109"/>
      <c r="K172" s="108"/>
      <c r="L172" s="108"/>
      <c r="M172" s="109"/>
      <c r="N172" s="108"/>
      <c r="O172" s="108"/>
    </row>
    <row r="173" spans="1:15" s="47" customFormat="1">
      <c r="A173" s="45">
        <v>461</v>
      </c>
      <c r="B173" s="48" t="s">
        <v>84</v>
      </c>
      <c r="C173" s="48" t="s">
        <v>85</v>
      </c>
      <c r="D173" s="48" t="s">
        <v>638</v>
      </c>
      <c r="E173" s="46"/>
      <c r="F173" s="48" t="s">
        <v>957</v>
      </c>
      <c r="G173" s="48"/>
      <c r="H173" s="46" t="s">
        <v>482</v>
      </c>
      <c r="I173" s="48"/>
      <c r="J173" s="38" t="s">
        <v>3</v>
      </c>
      <c r="K173" s="123" t="s">
        <v>958</v>
      </c>
      <c r="L173" s="48" t="s">
        <v>641</v>
      </c>
      <c r="M173" s="46" t="s">
        <v>959</v>
      </c>
      <c r="N173" s="48"/>
      <c r="O173" s="48"/>
    </row>
    <row r="174" spans="1:15" s="47" customFormat="1">
      <c r="A174" s="45">
        <v>461</v>
      </c>
      <c r="B174" s="48" t="s">
        <v>84</v>
      </c>
      <c r="C174" s="48" t="s">
        <v>85</v>
      </c>
      <c r="D174" s="48" t="s">
        <v>638</v>
      </c>
      <c r="E174" s="46"/>
      <c r="F174" s="48"/>
      <c r="G174" s="48" t="s">
        <v>960</v>
      </c>
      <c r="H174" s="46" t="s">
        <v>481</v>
      </c>
      <c r="I174" s="48"/>
      <c r="J174" s="46" t="s">
        <v>4</v>
      </c>
      <c r="K174" s="123" t="s">
        <v>961</v>
      </c>
      <c r="L174" s="48" t="s">
        <v>641</v>
      </c>
      <c r="M174" s="46" t="s">
        <v>962</v>
      </c>
      <c r="N174" s="48"/>
      <c r="O174" s="48"/>
    </row>
    <row r="175" spans="1:15" s="47" customFormat="1">
      <c r="A175" s="45">
        <v>461</v>
      </c>
      <c r="B175" s="48" t="s">
        <v>84</v>
      </c>
      <c r="C175" s="48" t="s">
        <v>85</v>
      </c>
      <c r="D175" s="48" t="s">
        <v>688</v>
      </c>
      <c r="E175" s="46"/>
      <c r="F175" s="48"/>
      <c r="G175" s="48" t="s">
        <v>929</v>
      </c>
      <c r="H175" s="46" t="s">
        <v>461</v>
      </c>
      <c r="I175" s="48"/>
      <c r="J175" s="38" t="s">
        <v>2</v>
      </c>
      <c r="K175" s="48" t="s">
        <v>963</v>
      </c>
      <c r="L175" s="48" t="s">
        <v>641</v>
      </c>
      <c r="M175" s="46" t="s">
        <v>931</v>
      </c>
      <c r="N175" s="48"/>
      <c r="O175" s="48"/>
    </row>
    <row r="176" spans="1:15" s="47" customFormat="1">
      <c r="A176" s="45">
        <v>461</v>
      </c>
      <c r="B176" s="48" t="s">
        <v>84</v>
      </c>
      <c r="C176" s="48" t="s">
        <v>85</v>
      </c>
      <c r="D176" s="48" t="s">
        <v>688</v>
      </c>
      <c r="E176" s="46"/>
      <c r="F176" s="48"/>
      <c r="G176" s="48" t="s">
        <v>934</v>
      </c>
      <c r="H176" s="46" t="s">
        <v>466</v>
      </c>
      <c r="I176" s="48"/>
      <c r="J176" s="38" t="s">
        <v>3</v>
      </c>
      <c r="K176" s="48" t="s">
        <v>964</v>
      </c>
      <c r="L176" s="48" t="s">
        <v>641</v>
      </c>
      <c r="M176" s="46" t="s">
        <v>904</v>
      </c>
      <c r="N176" s="48"/>
      <c r="O176" s="48"/>
    </row>
    <row r="177" spans="1:15" s="47" customFormat="1">
      <c r="A177" s="45">
        <v>461</v>
      </c>
      <c r="B177" s="48" t="s">
        <v>84</v>
      </c>
      <c r="C177" s="48" t="s">
        <v>85</v>
      </c>
      <c r="D177" s="48" t="s">
        <v>688</v>
      </c>
      <c r="E177" s="46"/>
      <c r="F177" s="48"/>
      <c r="G177" s="48" t="s">
        <v>934</v>
      </c>
      <c r="H177" s="46" t="s">
        <v>467</v>
      </c>
      <c r="I177" s="48"/>
      <c r="J177" s="38" t="s">
        <v>3</v>
      </c>
      <c r="K177" s="48" t="s">
        <v>964</v>
      </c>
      <c r="L177" s="48" t="s">
        <v>641</v>
      </c>
      <c r="M177" s="46" t="s">
        <v>904</v>
      </c>
      <c r="N177" s="48"/>
      <c r="O177" s="48"/>
    </row>
    <row r="178" spans="1:15" s="47" customFormat="1">
      <c r="A178" s="45">
        <v>461</v>
      </c>
      <c r="B178" s="48" t="s">
        <v>84</v>
      </c>
      <c r="C178" s="48" t="s">
        <v>85</v>
      </c>
      <c r="D178" s="48" t="s">
        <v>688</v>
      </c>
      <c r="E178" s="46"/>
      <c r="F178" s="48"/>
      <c r="G178" s="48" t="s">
        <v>934</v>
      </c>
      <c r="H178" s="46" t="s">
        <v>468</v>
      </c>
      <c r="I178" s="48"/>
      <c r="J178" s="38" t="s">
        <v>3</v>
      </c>
      <c r="K178" s="48" t="s">
        <v>964</v>
      </c>
      <c r="L178" s="48" t="s">
        <v>641</v>
      </c>
      <c r="M178" s="46" t="s">
        <v>904</v>
      </c>
      <c r="N178" s="48"/>
      <c r="O178" s="48"/>
    </row>
    <row r="179" spans="1:15" s="47" customFormat="1">
      <c r="A179" s="45">
        <v>461</v>
      </c>
      <c r="B179" s="48" t="s">
        <v>84</v>
      </c>
      <c r="C179" s="48" t="s">
        <v>85</v>
      </c>
      <c r="D179" s="48" t="s">
        <v>688</v>
      </c>
      <c r="E179" s="46"/>
      <c r="F179" s="48"/>
      <c r="G179" s="48" t="s">
        <v>905</v>
      </c>
      <c r="H179" s="46" t="s">
        <v>441</v>
      </c>
      <c r="I179" s="48"/>
      <c r="J179" s="38" t="s">
        <v>4</v>
      </c>
      <c r="K179" s="48" t="s">
        <v>965</v>
      </c>
      <c r="L179" s="48" t="s">
        <v>641</v>
      </c>
      <c r="M179" s="46" t="s">
        <v>907</v>
      </c>
      <c r="N179" s="48"/>
      <c r="O179" s="48"/>
    </row>
    <row r="180" spans="1:15" s="47" customFormat="1">
      <c r="A180" s="45">
        <v>461</v>
      </c>
      <c r="B180" s="48" t="s">
        <v>84</v>
      </c>
      <c r="C180" s="48" t="s">
        <v>85</v>
      </c>
      <c r="D180" s="48" t="s">
        <v>883</v>
      </c>
      <c r="E180" s="46"/>
      <c r="F180" s="48"/>
      <c r="G180" s="48" t="s">
        <v>966</v>
      </c>
      <c r="H180" s="46" t="s">
        <v>484</v>
      </c>
      <c r="I180" s="121" t="s">
        <v>967</v>
      </c>
      <c r="J180" s="46" t="s">
        <v>3</v>
      </c>
      <c r="K180" s="48" t="s">
        <v>968</v>
      </c>
      <c r="L180" s="48" t="s">
        <v>887</v>
      </c>
      <c r="M180" s="46" t="s">
        <v>928</v>
      </c>
      <c r="N180" s="48" t="s">
        <v>889</v>
      </c>
      <c r="O180" s="48" t="s">
        <v>890</v>
      </c>
    </row>
    <row r="181" spans="1:15" s="47" customFormat="1">
      <c r="A181" s="45">
        <v>461</v>
      </c>
      <c r="B181" s="48" t="s">
        <v>84</v>
      </c>
      <c r="C181" s="48" t="s">
        <v>85</v>
      </c>
      <c r="D181" s="48" t="s">
        <v>654</v>
      </c>
      <c r="E181" s="46" t="s">
        <v>641</v>
      </c>
      <c r="F181" s="48"/>
      <c r="G181" s="48" t="s">
        <v>655</v>
      </c>
      <c r="H181" s="46" t="s">
        <v>190</v>
      </c>
      <c r="I181" s="48" t="s">
        <v>656</v>
      </c>
      <c r="J181" s="46" t="s">
        <v>2</v>
      </c>
      <c r="K181" s="48" t="s">
        <v>657</v>
      </c>
      <c r="L181" s="48" t="s">
        <v>969</v>
      </c>
      <c r="M181" s="46" t="s">
        <v>659</v>
      </c>
      <c r="N181" s="48" t="s">
        <v>654</v>
      </c>
      <c r="O181" s="48" t="s">
        <v>660</v>
      </c>
    </row>
    <row r="182" spans="1:15" s="47" customFormat="1">
      <c r="A182" s="45">
        <v>461</v>
      </c>
      <c r="B182" s="48" t="s">
        <v>84</v>
      </c>
      <c r="C182" s="48" t="s">
        <v>85</v>
      </c>
      <c r="D182" s="48" t="s">
        <v>654</v>
      </c>
      <c r="E182" s="46"/>
      <c r="F182" s="48"/>
      <c r="G182" s="48" t="s">
        <v>661</v>
      </c>
      <c r="H182" s="46" t="s">
        <v>222</v>
      </c>
      <c r="I182" s="48" t="s">
        <v>662</v>
      </c>
      <c r="J182" s="46"/>
      <c r="K182" s="48" t="s">
        <v>663</v>
      </c>
      <c r="L182" s="48" t="s">
        <v>664</v>
      </c>
      <c r="M182" s="46" t="s">
        <v>665</v>
      </c>
      <c r="N182" s="48"/>
      <c r="O182" s="48" t="s">
        <v>666</v>
      </c>
    </row>
    <row r="183" spans="1:15" s="47" customFormat="1">
      <c r="A183" s="45">
        <v>461</v>
      </c>
      <c r="B183" s="48" t="s">
        <v>84</v>
      </c>
      <c r="C183" s="48" t="s">
        <v>85</v>
      </c>
      <c r="D183" s="48" t="s">
        <v>654</v>
      </c>
      <c r="E183" s="46"/>
      <c r="F183" s="48"/>
      <c r="G183" s="48" t="s">
        <v>667</v>
      </c>
      <c r="H183" s="46" t="s">
        <v>212</v>
      </c>
      <c r="I183" s="48" t="s">
        <v>668</v>
      </c>
      <c r="J183" s="46"/>
      <c r="K183" s="48" t="s">
        <v>669</v>
      </c>
      <c r="L183" s="48" t="s">
        <v>670</v>
      </c>
      <c r="M183" s="46" t="s">
        <v>671</v>
      </c>
      <c r="N183" s="48"/>
      <c r="O183" s="48" t="s">
        <v>672</v>
      </c>
    </row>
    <row r="184" spans="1:15" s="47" customFormat="1">
      <c r="A184" s="45">
        <v>461</v>
      </c>
      <c r="B184" s="48" t="s">
        <v>84</v>
      </c>
      <c r="C184" s="48" t="s">
        <v>85</v>
      </c>
      <c r="D184" s="48" t="s">
        <v>654</v>
      </c>
      <c r="E184" s="46"/>
      <c r="F184" s="48"/>
      <c r="G184" s="48"/>
      <c r="H184" s="46" t="s">
        <v>196</v>
      </c>
      <c r="I184" s="48"/>
      <c r="J184" s="46" t="s">
        <v>3</v>
      </c>
      <c r="K184" s="48"/>
      <c r="L184" s="48"/>
      <c r="M184" s="46"/>
      <c r="N184" s="48"/>
      <c r="O184" s="48"/>
    </row>
    <row r="185" spans="1:15">
      <c r="A185" s="36"/>
      <c r="B185" s="108"/>
      <c r="C185" s="108"/>
      <c r="D185" s="108"/>
      <c r="E185" s="109"/>
      <c r="F185" s="108"/>
      <c r="G185" s="108"/>
      <c r="H185" s="109"/>
      <c r="I185" s="108"/>
      <c r="J185" s="109"/>
      <c r="K185" s="108"/>
      <c r="L185" s="108"/>
      <c r="M185" s="109"/>
      <c r="N185" s="108"/>
      <c r="O185" s="108"/>
    </row>
    <row r="186" spans="1:15">
      <c r="A186" s="34">
        <v>462</v>
      </c>
      <c r="B186" s="37" t="s">
        <v>87</v>
      </c>
      <c r="C186" s="37" t="s">
        <v>970</v>
      </c>
      <c r="D186" s="37" t="s">
        <v>654</v>
      </c>
      <c r="E186" s="35"/>
      <c r="F186" s="37"/>
      <c r="G186" s="37" t="s">
        <v>971</v>
      </c>
      <c r="H186" s="35" t="s">
        <v>972</v>
      </c>
      <c r="I186" s="41" t="s">
        <v>973</v>
      </c>
      <c r="J186" s="35"/>
      <c r="K186" s="37" t="s">
        <v>974</v>
      </c>
      <c r="L186" s="37"/>
      <c r="M186" s="35" t="s">
        <v>897</v>
      </c>
      <c r="N186" s="37" t="s">
        <v>654</v>
      </c>
      <c r="O186" s="37" t="s">
        <v>975</v>
      </c>
    </row>
    <row r="187" spans="1:15">
      <c r="A187" s="34">
        <v>462</v>
      </c>
      <c r="B187" s="37" t="s">
        <v>87</v>
      </c>
      <c r="C187" s="37" t="s">
        <v>970</v>
      </c>
      <c r="D187" s="37" t="s">
        <v>654</v>
      </c>
      <c r="E187" s="35"/>
      <c r="F187" s="37"/>
      <c r="G187" s="37" t="s">
        <v>976</v>
      </c>
      <c r="H187" s="35" t="s">
        <v>540</v>
      </c>
      <c r="I187" s="41" t="s">
        <v>977</v>
      </c>
      <c r="J187" s="35"/>
      <c r="K187" s="37" t="s">
        <v>974</v>
      </c>
      <c r="L187" s="37"/>
      <c r="M187" s="35" t="s">
        <v>897</v>
      </c>
      <c r="N187" s="37" t="s">
        <v>654</v>
      </c>
      <c r="O187" s="37"/>
    </row>
    <row r="188" spans="1:15">
      <c r="A188" s="34">
        <v>462</v>
      </c>
      <c r="B188" s="37" t="s">
        <v>87</v>
      </c>
      <c r="C188" s="37" t="s">
        <v>970</v>
      </c>
      <c r="D188" s="37" t="s">
        <v>654</v>
      </c>
      <c r="E188" s="35"/>
      <c r="F188" s="37"/>
      <c r="G188" s="37" t="s">
        <v>978</v>
      </c>
      <c r="H188" s="35" t="s">
        <v>979</v>
      </c>
      <c r="I188" s="41" t="s">
        <v>980</v>
      </c>
      <c r="J188" s="35"/>
      <c r="K188" s="37" t="s">
        <v>981</v>
      </c>
      <c r="L188" s="37" t="s">
        <v>982</v>
      </c>
      <c r="M188" s="35" t="s">
        <v>665</v>
      </c>
      <c r="N188" s="37" t="s">
        <v>654</v>
      </c>
      <c r="O188" s="37"/>
    </row>
    <row r="189" spans="1:15">
      <c r="A189" s="34">
        <v>462</v>
      </c>
      <c r="B189" s="37" t="s">
        <v>87</v>
      </c>
      <c r="C189" s="37" t="s">
        <v>970</v>
      </c>
      <c r="D189" s="37" t="s">
        <v>654</v>
      </c>
      <c r="E189" s="35"/>
      <c r="F189" s="37"/>
      <c r="G189" s="37" t="s">
        <v>983</v>
      </c>
      <c r="H189" s="35" t="s">
        <v>984</v>
      </c>
      <c r="I189" s="37" t="s">
        <v>985</v>
      </c>
      <c r="J189" s="35"/>
      <c r="K189" s="37" t="s">
        <v>986</v>
      </c>
      <c r="L189" s="37" t="s">
        <v>984</v>
      </c>
      <c r="M189" s="35" t="s">
        <v>665</v>
      </c>
      <c r="N189" s="37" t="s">
        <v>654</v>
      </c>
      <c r="O189" s="37" t="s">
        <v>987</v>
      </c>
    </row>
    <row r="190" spans="1:15" s="47" customFormat="1">
      <c r="A190" s="45">
        <v>462</v>
      </c>
      <c r="B190" s="48" t="s">
        <v>87</v>
      </c>
      <c r="C190" s="48" t="s">
        <v>970</v>
      </c>
      <c r="D190" s="48" t="s">
        <v>654</v>
      </c>
      <c r="E190" s="46"/>
      <c r="F190" s="48"/>
      <c r="G190" s="48"/>
      <c r="H190" s="46" t="s">
        <v>488</v>
      </c>
      <c r="I190" s="48"/>
      <c r="J190" s="46" t="s">
        <v>4</v>
      </c>
      <c r="K190" s="48"/>
      <c r="L190" s="48"/>
      <c r="M190" s="46"/>
      <c r="N190" s="48"/>
      <c r="O190" s="48"/>
    </row>
    <row r="191" spans="1:15">
      <c r="A191" s="36"/>
      <c r="B191" s="108"/>
      <c r="C191" s="108"/>
      <c r="D191" s="108"/>
      <c r="E191" s="109"/>
      <c r="F191" s="108"/>
      <c r="G191" s="108"/>
      <c r="H191" s="109"/>
      <c r="I191" s="108"/>
      <c r="J191" s="109"/>
      <c r="K191" s="108"/>
      <c r="L191" s="108"/>
      <c r="M191" s="109"/>
      <c r="N191" s="108"/>
      <c r="O191" s="108"/>
    </row>
    <row r="192" spans="1:15">
      <c r="A192" s="34">
        <v>463</v>
      </c>
      <c r="B192" s="37" t="s">
        <v>88</v>
      </c>
      <c r="C192" s="37" t="s">
        <v>649</v>
      </c>
      <c r="D192" s="37"/>
      <c r="E192" s="35"/>
      <c r="F192" s="37"/>
      <c r="G192" s="37"/>
      <c r="H192" s="35"/>
      <c r="I192" s="37"/>
      <c r="J192" s="35"/>
      <c r="K192" s="37"/>
      <c r="L192" s="37"/>
      <c r="M192" s="35"/>
      <c r="N192" s="37"/>
      <c r="O192" s="37"/>
    </row>
    <row r="193" spans="1:15">
      <c r="A193" s="36"/>
      <c r="B193" s="108"/>
      <c r="C193" s="108"/>
      <c r="D193" s="108"/>
      <c r="E193" s="109"/>
      <c r="F193" s="108"/>
      <c r="G193" s="108"/>
      <c r="H193" s="109"/>
      <c r="I193" s="108"/>
      <c r="J193" s="109"/>
      <c r="K193" s="108"/>
      <c r="L193" s="108"/>
      <c r="M193" s="109"/>
      <c r="N193" s="108"/>
      <c r="O193" s="108"/>
    </row>
    <row r="194" spans="1:15" s="47" customFormat="1">
      <c r="A194" s="45">
        <v>511</v>
      </c>
      <c r="B194" s="48" t="s">
        <v>89</v>
      </c>
      <c r="C194" s="48" t="s">
        <v>970</v>
      </c>
      <c r="D194" s="48" t="s">
        <v>988</v>
      </c>
      <c r="E194" s="46"/>
      <c r="F194" s="48"/>
      <c r="G194" s="48" t="s">
        <v>989</v>
      </c>
      <c r="H194" s="46" t="s">
        <v>493</v>
      </c>
      <c r="I194" s="48"/>
      <c r="J194" s="46" t="s">
        <v>2</v>
      </c>
      <c r="K194" s="48" t="s">
        <v>990</v>
      </c>
      <c r="L194" s="48" t="s">
        <v>641</v>
      </c>
      <c r="M194" s="46" t="s">
        <v>991</v>
      </c>
      <c r="N194" s="48" t="s">
        <v>641</v>
      </c>
      <c r="O194" s="48"/>
    </row>
    <row r="195" spans="1:15" s="47" customFormat="1">
      <c r="A195" s="45">
        <v>511</v>
      </c>
      <c r="B195" s="48" t="s">
        <v>89</v>
      </c>
      <c r="C195" s="48" t="s">
        <v>970</v>
      </c>
      <c r="D195" s="48" t="s">
        <v>638</v>
      </c>
      <c r="E195" s="46"/>
      <c r="F195" s="48"/>
      <c r="G195" s="48" t="s">
        <v>992</v>
      </c>
      <c r="H195" s="46" t="s">
        <v>494</v>
      </c>
      <c r="I195" s="48"/>
      <c r="J195" s="38" t="s">
        <v>2</v>
      </c>
      <c r="K195" s="123" t="s">
        <v>993</v>
      </c>
      <c r="L195" s="48" t="s">
        <v>641</v>
      </c>
      <c r="M195" s="46" t="s">
        <v>994</v>
      </c>
      <c r="N195" s="48"/>
      <c r="O195" s="48"/>
    </row>
    <row r="196" spans="1:15" s="47" customFormat="1">
      <c r="A196" s="45">
        <v>511</v>
      </c>
      <c r="B196" s="48" t="s">
        <v>89</v>
      </c>
      <c r="C196" s="48" t="s">
        <v>970</v>
      </c>
      <c r="D196" s="48" t="s">
        <v>638</v>
      </c>
      <c r="E196" s="46"/>
      <c r="F196" s="48" t="s">
        <v>995</v>
      </c>
      <c r="G196" s="48" t="s">
        <v>996</v>
      </c>
      <c r="H196" s="46" t="s">
        <v>489</v>
      </c>
      <c r="I196" s="48"/>
      <c r="J196" s="46" t="s">
        <v>4</v>
      </c>
      <c r="K196" s="123" t="s">
        <v>997</v>
      </c>
      <c r="L196" s="48" t="s">
        <v>641</v>
      </c>
      <c r="M196" s="46" t="s">
        <v>998</v>
      </c>
      <c r="N196" s="48"/>
      <c r="O196" s="48"/>
    </row>
    <row r="197" spans="1:15" s="47" customFormat="1">
      <c r="A197" s="45">
        <v>511</v>
      </c>
      <c r="B197" s="48" t="s">
        <v>89</v>
      </c>
      <c r="C197" s="48" t="s">
        <v>970</v>
      </c>
      <c r="D197" s="48" t="s">
        <v>638</v>
      </c>
      <c r="E197" s="46"/>
      <c r="F197" s="48"/>
      <c r="G197" s="48" t="s">
        <v>999</v>
      </c>
      <c r="H197" s="46" t="s">
        <v>490</v>
      </c>
      <c r="I197" s="48"/>
      <c r="J197" s="46" t="s">
        <v>4</v>
      </c>
      <c r="K197" s="123" t="s">
        <v>1000</v>
      </c>
      <c r="L197" s="48" t="s">
        <v>641</v>
      </c>
      <c r="M197" s="46" t="s">
        <v>1001</v>
      </c>
      <c r="N197" s="48"/>
      <c r="O197" s="48"/>
    </row>
    <row r="198" spans="1:15" s="47" customFormat="1">
      <c r="A198" s="45">
        <v>511</v>
      </c>
      <c r="B198" s="48" t="s">
        <v>89</v>
      </c>
      <c r="C198" s="48" t="s">
        <v>970</v>
      </c>
      <c r="D198" s="48" t="s">
        <v>638</v>
      </c>
      <c r="E198" s="46"/>
      <c r="F198" s="48"/>
      <c r="G198" s="48" t="s">
        <v>1002</v>
      </c>
      <c r="H198" s="46" t="s">
        <v>491</v>
      </c>
      <c r="I198" s="48"/>
      <c r="J198" s="46" t="s">
        <v>4</v>
      </c>
      <c r="K198" s="123" t="s">
        <v>1003</v>
      </c>
      <c r="L198" s="48" t="s">
        <v>641</v>
      </c>
      <c r="M198" s="46" t="s">
        <v>1004</v>
      </c>
      <c r="N198" s="48"/>
      <c r="O198" s="48"/>
    </row>
    <row r="199" spans="1:15" s="47" customFormat="1">
      <c r="A199" s="45">
        <v>511</v>
      </c>
      <c r="B199" s="48" t="s">
        <v>89</v>
      </c>
      <c r="C199" s="48" t="s">
        <v>970</v>
      </c>
      <c r="D199" s="48" t="s">
        <v>688</v>
      </c>
      <c r="E199" s="46"/>
      <c r="F199" s="48"/>
      <c r="G199" s="48" t="s">
        <v>929</v>
      </c>
      <c r="H199" s="46" t="s">
        <v>461</v>
      </c>
      <c r="I199" s="48"/>
      <c r="J199" s="38" t="s">
        <v>2</v>
      </c>
      <c r="K199" s="48" t="s">
        <v>1005</v>
      </c>
      <c r="L199" s="48" t="s">
        <v>641</v>
      </c>
      <c r="M199" s="46" t="s">
        <v>931</v>
      </c>
      <c r="N199" s="48"/>
      <c r="O199" s="48"/>
    </row>
    <row r="200" spans="1:15" s="47" customFormat="1">
      <c r="A200" s="45">
        <v>511</v>
      </c>
      <c r="B200" s="48" t="s">
        <v>89</v>
      </c>
      <c r="C200" s="48" t="s">
        <v>970</v>
      </c>
      <c r="D200" s="48" t="s">
        <v>688</v>
      </c>
      <c r="E200" s="46"/>
      <c r="F200" s="48"/>
      <c r="G200" s="48" t="s">
        <v>934</v>
      </c>
      <c r="H200" s="46" t="s">
        <v>466</v>
      </c>
      <c r="I200" s="48"/>
      <c r="J200" s="38" t="s">
        <v>3</v>
      </c>
      <c r="K200" s="48" t="s">
        <v>935</v>
      </c>
      <c r="L200" s="48" t="s">
        <v>641</v>
      </c>
      <c r="M200" s="46" t="s">
        <v>904</v>
      </c>
      <c r="N200" s="48"/>
      <c r="O200" s="48"/>
    </row>
    <row r="201" spans="1:15" s="47" customFormat="1">
      <c r="A201" s="45">
        <v>511</v>
      </c>
      <c r="B201" s="48" t="s">
        <v>89</v>
      </c>
      <c r="C201" s="48" t="s">
        <v>970</v>
      </c>
      <c r="D201" s="48" t="s">
        <v>688</v>
      </c>
      <c r="E201" s="46"/>
      <c r="F201" s="48"/>
      <c r="G201" s="48" t="s">
        <v>934</v>
      </c>
      <c r="H201" s="46" t="s">
        <v>467</v>
      </c>
      <c r="I201" s="48"/>
      <c r="J201" s="38" t="s">
        <v>3</v>
      </c>
      <c r="K201" s="48" t="s">
        <v>935</v>
      </c>
      <c r="L201" s="48" t="s">
        <v>641</v>
      </c>
      <c r="M201" s="46" t="s">
        <v>904</v>
      </c>
      <c r="N201" s="48"/>
      <c r="O201" s="48"/>
    </row>
    <row r="202" spans="1:15" s="47" customFormat="1">
      <c r="A202" s="45">
        <v>511</v>
      </c>
      <c r="B202" s="48" t="s">
        <v>89</v>
      </c>
      <c r="C202" s="48" t="s">
        <v>970</v>
      </c>
      <c r="D202" s="48" t="s">
        <v>688</v>
      </c>
      <c r="E202" s="46"/>
      <c r="F202" s="48"/>
      <c r="G202" s="48" t="s">
        <v>934</v>
      </c>
      <c r="H202" s="46" t="s">
        <v>468</v>
      </c>
      <c r="I202" s="48"/>
      <c r="J202" s="38" t="s">
        <v>3</v>
      </c>
      <c r="K202" s="48" t="s">
        <v>935</v>
      </c>
      <c r="L202" s="48" t="s">
        <v>641</v>
      </c>
      <c r="M202" s="46" t="s">
        <v>904</v>
      </c>
      <c r="N202" s="48"/>
      <c r="O202" s="48"/>
    </row>
    <row r="203" spans="1:15" s="47" customFormat="1">
      <c r="A203" s="45">
        <v>511</v>
      </c>
      <c r="B203" s="48" t="s">
        <v>89</v>
      </c>
      <c r="C203" s="48" t="s">
        <v>970</v>
      </c>
      <c r="D203" s="48" t="s">
        <v>688</v>
      </c>
      <c r="E203" s="46"/>
      <c r="F203" s="48"/>
      <c r="G203" s="48" t="s">
        <v>905</v>
      </c>
      <c r="H203" s="46" t="s">
        <v>441</v>
      </c>
      <c r="I203" s="48"/>
      <c r="J203" s="38" t="s">
        <v>4</v>
      </c>
      <c r="K203" s="48" t="s">
        <v>906</v>
      </c>
      <c r="L203" s="48" t="s">
        <v>641</v>
      </c>
      <c r="M203" s="46" t="s">
        <v>907</v>
      </c>
      <c r="N203" s="48"/>
      <c r="O203" s="48"/>
    </row>
    <row r="204" spans="1:15" s="47" customFormat="1">
      <c r="A204" s="45">
        <v>511</v>
      </c>
      <c r="B204" s="48" t="s">
        <v>89</v>
      </c>
      <c r="C204" s="48" t="s">
        <v>970</v>
      </c>
      <c r="D204" s="48" t="s">
        <v>643</v>
      </c>
      <c r="E204" s="46" t="s">
        <v>1006</v>
      </c>
      <c r="F204" s="48" t="s">
        <v>1007</v>
      </c>
      <c r="G204" s="48" t="s">
        <v>1008</v>
      </c>
      <c r="H204" s="46" t="s">
        <v>495</v>
      </c>
      <c r="I204" s="48"/>
      <c r="J204" s="46" t="s">
        <v>3</v>
      </c>
      <c r="K204" s="48" t="s">
        <v>1009</v>
      </c>
      <c r="L204" s="48" t="s">
        <v>641</v>
      </c>
      <c r="M204" s="46" t="s">
        <v>1010</v>
      </c>
      <c r="N204" s="48" t="s">
        <v>1011</v>
      </c>
      <c r="O204" s="48"/>
    </row>
    <row r="205" spans="1:15" s="47" customFormat="1">
      <c r="A205" s="45">
        <v>511</v>
      </c>
      <c r="B205" s="48" t="s">
        <v>89</v>
      </c>
      <c r="C205" s="48" t="s">
        <v>970</v>
      </c>
      <c r="D205" s="48" t="s">
        <v>643</v>
      </c>
      <c r="E205" s="46"/>
      <c r="F205" s="48"/>
      <c r="G205" s="48" t="s">
        <v>685</v>
      </c>
      <c r="H205" s="46" t="s">
        <v>250</v>
      </c>
      <c r="I205" s="48"/>
      <c r="J205" s="46" t="s">
        <v>3</v>
      </c>
      <c r="K205" s="48" t="s">
        <v>1012</v>
      </c>
      <c r="L205" s="48" t="s">
        <v>641</v>
      </c>
      <c r="M205" s="46" t="s">
        <v>687</v>
      </c>
      <c r="N205" s="48"/>
      <c r="O205" s="48"/>
    </row>
    <row r="206" spans="1:15" s="47" customFormat="1">
      <c r="A206" s="45">
        <v>511</v>
      </c>
      <c r="B206" s="48" t="s">
        <v>89</v>
      </c>
      <c r="C206" s="48" t="s">
        <v>970</v>
      </c>
      <c r="D206" s="48" t="s">
        <v>643</v>
      </c>
      <c r="E206" s="46"/>
      <c r="F206" s="48"/>
      <c r="G206" s="48" t="s">
        <v>1013</v>
      </c>
      <c r="H206" s="46" t="s">
        <v>496</v>
      </c>
      <c r="I206" s="48"/>
      <c r="J206" s="46" t="s">
        <v>3</v>
      </c>
      <c r="K206" s="48"/>
      <c r="L206" s="48"/>
      <c r="M206" s="46"/>
      <c r="N206" s="48"/>
      <c r="O206" s="48"/>
    </row>
    <row r="207" spans="1:15" s="47" customFormat="1">
      <c r="A207" s="45">
        <v>511</v>
      </c>
      <c r="B207" s="48" t="s">
        <v>89</v>
      </c>
      <c r="C207" s="48" t="s">
        <v>970</v>
      </c>
      <c r="D207" s="48" t="s">
        <v>643</v>
      </c>
      <c r="E207" s="46"/>
      <c r="F207" s="48"/>
      <c r="G207" s="48" t="s">
        <v>1014</v>
      </c>
      <c r="H207" s="46" t="s">
        <v>492</v>
      </c>
      <c r="I207" s="48"/>
      <c r="J207" s="46" t="s">
        <v>4</v>
      </c>
      <c r="K207" s="48"/>
      <c r="L207" s="48"/>
      <c r="M207" s="46"/>
      <c r="N207" s="48"/>
      <c r="O207" s="48"/>
    </row>
    <row r="208" spans="1:15" s="47" customFormat="1">
      <c r="A208" s="45">
        <v>511</v>
      </c>
      <c r="B208" s="48" t="s">
        <v>89</v>
      </c>
      <c r="C208" s="48" t="s">
        <v>970</v>
      </c>
      <c r="D208" s="48" t="s">
        <v>654</v>
      </c>
      <c r="E208" s="46"/>
      <c r="F208" s="48"/>
      <c r="G208" s="48" t="s">
        <v>971</v>
      </c>
      <c r="H208" s="46" t="s">
        <v>972</v>
      </c>
      <c r="I208" s="49" t="s">
        <v>973</v>
      </c>
      <c r="J208" s="46"/>
      <c r="K208" s="48" t="s">
        <v>974</v>
      </c>
      <c r="L208" s="48"/>
      <c r="M208" s="46" t="s">
        <v>897</v>
      </c>
      <c r="N208" s="48" t="s">
        <v>654</v>
      </c>
      <c r="O208" s="48" t="s">
        <v>975</v>
      </c>
    </row>
    <row r="209" spans="1:15" s="47" customFormat="1" ht="20.100000000000001">
      <c r="A209" s="45">
        <v>511</v>
      </c>
      <c r="B209" s="48" t="s">
        <v>89</v>
      </c>
      <c r="C209" s="48" t="s">
        <v>970</v>
      </c>
      <c r="D209" s="48" t="s">
        <v>654</v>
      </c>
      <c r="E209" s="46" t="s">
        <v>641</v>
      </c>
      <c r="F209" s="48"/>
      <c r="G209" s="48" t="s">
        <v>655</v>
      </c>
      <c r="H209" s="46" t="s">
        <v>190</v>
      </c>
      <c r="I209" s="48" t="s">
        <v>656</v>
      </c>
      <c r="J209" s="46"/>
      <c r="K209" s="48" t="s">
        <v>657</v>
      </c>
      <c r="L209" s="48" t="s">
        <v>658</v>
      </c>
      <c r="M209" s="46" t="s">
        <v>659</v>
      </c>
      <c r="N209" s="48" t="s">
        <v>654</v>
      </c>
      <c r="O209" s="48" t="s">
        <v>660</v>
      </c>
    </row>
    <row r="210" spans="1:15" s="47" customFormat="1">
      <c r="A210" s="45">
        <v>511</v>
      </c>
      <c r="B210" s="48" t="s">
        <v>89</v>
      </c>
      <c r="C210" s="48" t="s">
        <v>970</v>
      </c>
      <c r="D210" s="48" t="s">
        <v>654</v>
      </c>
      <c r="E210" s="46"/>
      <c r="F210" s="48"/>
      <c r="G210" s="48" t="s">
        <v>661</v>
      </c>
      <c r="H210" s="46" t="s">
        <v>222</v>
      </c>
      <c r="I210" s="48" t="s">
        <v>662</v>
      </c>
      <c r="J210" s="46"/>
      <c r="K210" s="48" t="s">
        <v>663</v>
      </c>
      <c r="L210" s="48" t="s">
        <v>664</v>
      </c>
      <c r="M210" s="46" t="s">
        <v>665</v>
      </c>
      <c r="N210" s="48" t="s">
        <v>654</v>
      </c>
      <c r="O210" s="48" t="s">
        <v>666</v>
      </c>
    </row>
    <row r="211" spans="1:15" s="47" customFormat="1">
      <c r="A211" s="45">
        <v>511</v>
      </c>
      <c r="B211" s="48" t="s">
        <v>89</v>
      </c>
      <c r="C211" s="48" t="s">
        <v>970</v>
      </c>
      <c r="D211" s="48" t="s">
        <v>654</v>
      </c>
      <c r="E211" s="46"/>
      <c r="F211" s="48"/>
      <c r="G211" s="48" t="s">
        <v>667</v>
      </c>
      <c r="H211" s="46" t="s">
        <v>212</v>
      </c>
      <c r="I211" s="48" t="s">
        <v>668</v>
      </c>
      <c r="J211" s="46"/>
      <c r="K211" s="48" t="s">
        <v>669</v>
      </c>
      <c r="L211" s="48" t="s">
        <v>670</v>
      </c>
      <c r="M211" s="46" t="s">
        <v>671</v>
      </c>
      <c r="N211" s="48" t="s">
        <v>654</v>
      </c>
      <c r="O211" s="48" t="s">
        <v>672</v>
      </c>
    </row>
    <row r="212" spans="1:15" s="47" customFormat="1">
      <c r="A212" s="45">
        <v>511</v>
      </c>
      <c r="B212" s="48" t="s">
        <v>89</v>
      </c>
      <c r="C212" s="48" t="s">
        <v>970</v>
      </c>
      <c r="D212" s="48" t="s">
        <v>654</v>
      </c>
      <c r="E212" s="46"/>
      <c r="F212" s="48"/>
      <c r="G212" s="48"/>
      <c r="H212" s="46" t="s">
        <v>498</v>
      </c>
      <c r="I212" s="48"/>
      <c r="J212" s="46" t="s">
        <v>3</v>
      </c>
      <c r="K212" s="48"/>
      <c r="L212" s="48"/>
      <c r="M212" s="46"/>
      <c r="N212" s="48"/>
      <c r="O212" s="48"/>
    </row>
    <row r="213" spans="1:15" s="47" customFormat="1">
      <c r="A213" s="45">
        <v>511</v>
      </c>
      <c r="B213" s="48" t="s">
        <v>89</v>
      </c>
      <c r="C213" s="48" t="s">
        <v>970</v>
      </c>
      <c r="D213" s="48" t="s">
        <v>883</v>
      </c>
      <c r="E213" s="46"/>
      <c r="F213" s="48"/>
      <c r="G213" s="48" t="s">
        <v>1015</v>
      </c>
      <c r="H213" s="46" t="s">
        <v>500</v>
      </c>
      <c r="I213" s="121" t="s">
        <v>1016</v>
      </c>
      <c r="J213" s="46" t="s">
        <v>3</v>
      </c>
      <c r="K213" s="48" t="s">
        <v>1017</v>
      </c>
      <c r="L213" s="48" t="s">
        <v>887</v>
      </c>
      <c r="M213" s="46" t="s">
        <v>888</v>
      </c>
      <c r="N213" s="48" t="s">
        <v>889</v>
      </c>
      <c r="O213" s="48" t="s">
        <v>890</v>
      </c>
    </row>
    <row r="214" spans="1:15">
      <c r="A214" s="36"/>
      <c r="B214" s="108"/>
      <c r="C214" s="108"/>
      <c r="D214" s="108"/>
      <c r="E214" s="109"/>
      <c r="F214" s="108"/>
      <c r="G214" s="108"/>
      <c r="H214" s="109"/>
      <c r="I214" s="108"/>
      <c r="J214" s="109"/>
      <c r="K214" s="108"/>
      <c r="L214" s="108"/>
      <c r="M214" s="109"/>
      <c r="N214" s="108"/>
      <c r="O214" s="108"/>
    </row>
    <row r="215" spans="1:15" s="47" customFormat="1">
      <c r="A215" s="45">
        <v>521</v>
      </c>
      <c r="B215" s="48" t="s">
        <v>90</v>
      </c>
      <c r="C215" s="48" t="s">
        <v>970</v>
      </c>
      <c r="D215" s="48" t="s">
        <v>638</v>
      </c>
      <c r="E215" s="46"/>
      <c r="F215" s="48"/>
      <c r="G215" s="48" t="s">
        <v>992</v>
      </c>
      <c r="H215" s="46" t="s">
        <v>494</v>
      </c>
      <c r="I215" s="48"/>
      <c r="J215" s="38" t="s">
        <v>2</v>
      </c>
      <c r="K215" s="123" t="s">
        <v>1018</v>
      </c>
      <c r="L215" s="48" t="s">
        <v>641</v>
      </c>
      <c r="M215" s="46" t="s">
        <v>994</v>
      </c>
      <c r="N215" s="48"/>
      <c r="O215" s="48"/>
    </row>
    <row r="216" spans="1:15" s="47" customFormat="1">
      <c r="A216" s="45">
        <v>521</v>
      </c>
      <c r="B216" s="48" t="s">
        <v>90</v>
      </c>
      <c r="C216" s="48" t="s">
        <v>970</v>
      </c>
      <c r="D216" s="48" t="s">
        <v>638</v>
      </c>
      <c r="E216" s="46"/>
      <c r="F216" s="48"/>
      <c r="G216" s="48" t="s">
        <v>999</v>
      </c>
      <c r="H216" s="46" t="s">
        <v>490</v>
      </c>
      <c r="I216" s="48"/>
      <c r="J216" s="46" t="s">
        <v>4</v>
      </c>
      <c r="K216" s="123" t="s">
        <v>1019</v>
      </c>
      <c r="L216" s="48" t="s">
        <v>641</v>
      </c>
      <c r="M216" s="46" t="s">
        <v>1001</v>
      </c>
      <c r="N216" s="48"/>
      <c r="O216" s="48"/>
    </row>
    <row r="217" spans="1:15" s="47" customFormat="1">
      <c r="A217" s="45">
        <v>521</v>
      </c>
      <c r="B217" s="48" t="s">
        <v>90</v>
      </c>
      <c r="C217" s="48" t="s">
        <v>970</v>
      </c>
      <c r="D217" s="48" t="s">
        <v>638</v>
      </c>
      <c r="E217" s="46"/>
      <c r="F217" s="48"/>
      <c r="G217" s="48" t="s">
        <v>1002</v>
      </c>
      <c r="H217" s="46" t="s">
        <v>491</v>
      </c>
      <c r="I217" s="48"/>
      <c r="J217" s="46" t="s">
        <v>4</v>
      </c>
      <c r="K217" s="123" t="s">
        <v>1020</v>
      </c>
      <c r="L217" s="48" t="s">
        <v>641</v>
      </c>
      <c r="M217" s="46" t="s">
        <v>1004</v>
      </c>
      <c r="N217" s="48"/>
      <c r="O217" s="48"/>
    </row>
    <row r="218" spans="1:15" s="47" customFormat="1">
      <c r="A218" s="45">
        <v>521</v>
      </c>
      <c r="B218" s="48" t="s">
        <v>90</v>
      </c>
      <c r="C218" s="48" t="s">
        <v>970</v>
      </c>
      <c r="D218" s="48" t="s">
        <v>688</v>
      </c>
      <c r="E218" s="46"/>
      <c r="F218" s="48"/>
      <c r="G218" s="48" t="s">
        <v>908</v>
      </c>
      <c r="H218" s="46" t="s">
        <v>443</v>
      </c>
      <c r="I218" s="48"/>
      <c r="J218" s="46" t="s">
        <v>4</v>
      </c>
      <c r="K218" s="48" t="s">
        <v>1021</v>
      </c>
      <c r="L218" s="48" t="s">
        <v>641</v>
      </c>
      <c r="M218" s="46" t="s">
        <v>907</v>
      </c>
      <c r="N218" s="48"/>
      <c r="O218" s="48"/>
    </row>
    <row r="219" spans="1:15" s="47" customFormat="1">
      <c r="A219" s="45">
        <v>521</v>
      </c>
      <c r="B219" s="48" t="s">
        <v>90</v>
      </c>
      <c r="C219" s="48" t="s">
        <v>970</v>
      </c>
      <c r="D219" s="48" t="s">
        <v>643</v>
      </c>
      <c r="E219" s="46"/>
      <c r="F219" s="48"/>
      <c r="G219" s="48" t="s">
        <v>1013</v>
      </c>
      <c r="H219" s="46" t="s">
        <v>496</v>
      </c>
      <c r="I219" s="48"/>
      <c r="J219" s="46" t="s">
        <v>3</v>
      </c>
      <c r="K219" s="48"/>
      <c r="L219" s="48"/>
      <c r="M219" s="46"/>
      <c r="N219" s="48"/>
      <c r="O219" s="48"/>
    </row>
    <row r="220" spans="1:15" s="47" customFormat="1">
      <c r="A220" s="45">
        <v>521</v>
      </c>
      <c r="B220" s="48" t="s">
        <v>90</v>
      </c>
      <c r="C220" s="48" t="s">
        <v>970</v>
      </c>
      <c r="D220" s="48" t="s">
        <v>643</v>
      </c>
      <c r="E220" s="46"/>
      <c r="F220" s="48"/>
      <c r="G220" s="48" t="s">
        <v>1014</v>
      </c>
      <c r="H220" s="46" t="s">
        <v>492</v>
      </c>
      <c r="I220" s="48"/>
      <c r="J220" s="46" t="s">
        <v>4</v>
      </c>
      <c r="K220" s="48"/>
      <c r="L220" s="48"/>
      <c r="M220" s="46"/>
      <c r="N220" s="48"/>
      <c r="O220" s="48"/>
    </row>
    <row r="221" spans="1:15" s="47" customFormat="1">
      <c r="A221" s="45">
        <v>521</v>
      </c>
      <c r="B221" s="48" t="s">
        <v>90</v>
      </c>
      <c r="C221" s="48" t="s">
        <v>970</v>
      </c>
      <c r="D221" s="48" t="s">
        <v>883</v>
      </c>
      <c r="E221" s="46"/>
      <c r="F221" s="48"/>
      <c r="G221" s="48" t="s">
        <v>1022</v>
      </c>
      <c r="H221" s="46" t="s">
        <v>502</v>
      </c>
      <c r="I221" s="121" t="s">
        <v>1023</v>
      </c>
      <c r="J221" s="46" t="s">
        <v>3</v>
      </c>
      <c r="K221" s="48" t="s">
        <v>1024</v>
      </c>
      <c r="L221" s="48" t="s">
        <v>887</v>
      </c>
      <c r="M221" s="46" t="s">
        <v>888</v>
      </c>
      <c r="N221" s="48" t="s">
        <v>889</v>
      </c>
      <c r="O221" s="48" t="s">
        <v>890</v>
      </c>
    </row>
    <row r="222" spans="1:15" s="47" customFormat="1">
      <c r="A222" s="45">
        <v>521</v>
      </c>
      <c r="B222" s="48" t="s">
        <v>90</v>
      </c>
      <c r="C222" s="48" t="s">
        <v>970</v>
      </c>
      <c r="D222" s="48" t="s">
        <v>654</v>
      </c>
      <c r="E222" s="46"/>
      <c r="F222" s="48"/>
      <c r="G222" s="48" t="s">
        <v>971</v>
      </c>
      <c r="H222" s="46" t="s">
        <v>972</v>
      </c>
      <c r="I222" s="49" t="s">
        <v>973</v>
      </c>
      <c r="J222" s="46"/>
      <c r="K222" s="48" t="s">
        <v>974</v>
      </c>
      <c r="L222" s="48"/>
      <c r="M222" s="46" t="s">
        <v>897</v>
      </c>
      <c r="N222" s="48" t="s">
        <v>654</v>
      </c>
      <c r="O222" s="48" t="s">
        <v>975</v>
      </c>
    </row>
    <row r="223" spans="1:15" s="47" customFormat="1">
      <c r="A223" s="45">
        <v>521</v>
      </c>
      <c r="B223" s="48" t="s">
        <v>90</v>
      </c>
      <c r="C223" s="48" t="s">
        <v>970</v>
      </c>
      <c r="D223" s="48" t="s">
        <v>654</v>
      </c>
      <c r="E223" s="46" t="s">
        <v>641</v>
      </c>
      <c r="F223" s="48"/>
      <c r="G223" s="48" t="s">
        <v>655</v>
      </c>
      <c r="H223" s="46" t="s">
        <v>190</v>
      </c>
      <c r="I223" s="48" t="s">
        <v>656</v>
      </c>
      <c r="J223" s="46"/>
      <c r="K223" s="48" t="s">
        <v>657</v>
      </c>
      <c r="L223" s="48" t="s">
        <v>969</v>
      </c>
      <c r="M223" s="46" t="s">
        <v>659</v>
      </c>
      <c r="N223" s="48" t="s">
        <v>654</v>
      </c>
      <c r="O223" s="48" t="s">
        <v>660</v>
      </c>
    </row>
    <row r="224" spans="1:15" s="47" customFormat="1">
      <c r="A224" s="45">
        <v>521</v>
      </c>
      <c r="B224" s="48" t="s">
        <v>90</v>
      </c>
      <c r="C224" s="48" t="s">
        <v>970</v>
      </c>
      <c r="D224" s="48" t="s">
        <v>654</v>
      </c>
      <c r="E224" s="46"/>
      <c r="F224" s="48"/>
      <c r="G224" s="48" t="s">
        <v>661</v>
      </c>
      <c r="H224" s="46" t="s">
        <v>222</v>
      </c>
      <c r="I224" s="48" t="s">
        <v>662</v>
      </c>
      <c r="J224" s="46"/>
      <c r="K224" s="48" t="s">
        <v>663</v>
      </c>
      <c r="L224" s="48" t="s">
        <v>664</v>
      </c>
      <c r="M224" s="46" t="s">
        <v>665</v>
      </c>
      <c r="N224" s="48"/>
      <c r="O224" s="48" t="s">
        <v>666</v>
      </c>
    </row>
    <row r="225" spans="1:15" s="47" customFormat="1">
      <c r="A225" s="45">
        <v>521</v>
      </c>
      <c r="B225" s="48" t="s">
        <v>90</v>
      </c>
      <c r="C225" s="48" t="s">
        <v>970</v>
      </c>
      <c r="D225" s="48" t="s">
        <v>654</v>
      </c>
      <c r="E225" s="46"/>
      <c r="F225" s="48"/>
      <c r="G225" s="48" t="s">
        <v>667</v>
      </c>
      <c r="H225" s="46" t="s">
        <v>212</v>
      </c>
      <c r="I225" s="48" t="s">
        <v>668</v>
      </c>
      <c r="J225" s="46"/>
      <c r="K225" s="48" t="s">
        <v>669</v>
      </c>
      <c r="L225" s="48" t="s">
        <v>670</v>
      </c>
      <c r="M225" s="46" t="s">
        <v>671</v>
      </c>
      <c r="N225" s="48"/>
      <c r="O225" s="48" t="s">
        <v>672</v>
      </c>
    </row>
    <row r="226" spans="1:15" s="47" customFormat="1">
      <c r="A226" s="45">
        <v>521</v>
      </c>
      <c r="B226" s="48" t="s">
        <v>90</v>
      </c>
      <c r="C226" s="48" t="s">
        <v>970</v>
      </c>
      <c r="D226" s="48" t="s">
        <v>654</v>
      </c>
      <c r="E226" s="46"/>
      <c r="F226" s="48"/>
      <c r="G226" s="48"/>
      <c r="H226" s="46" t="s">
        <v>498</v>
      </c>
      <c r="I226" s="48"/>
      <c r="J226" s="46" t="s">
        <v>4</v>
      </c>
      <c r="K226" s="48"/>
      <c r="L226" s="48"/>
      <c r="M226" s="46"/>
      <c r="N226" s="48"/>
      <c r="O226" s="48"/>
    </row>
    <row r="227" spans="1:15" s="47" customFormat="1">
      <c r="A227" s="45">
        <v>521</v>
      </c>
      <c r="B227" s="48" t="s">
        <v>90</v>
      </c>
      <c r="C227" s="48" t="s">
        <v>970</v>
      </c>
      <c r="D227" s="48" t="s">
        <v>988</v>
      </c>
      <c r="E227" s="46"/>
      <c r="F227" s="48"/>
      <c r="G227" s="110" t="s">
        <v>1025</v>
      </c>
      <c r="H227" s="46" t="s">
        <v>501</v>
      </c>
      <c r="I227" s="48"/>
      <c r="J227" s="46" t="s">
        <v>2</v>
      </c>
      <c r="K227" s="48"/>
      <c r="L227" s="48"/>
      <c r="M227" s="46"/>
      <c r="N227" s="48"/>
      <c r="O227" s="48"/>
    </row>
    <row r="228" spans="1:15">
      <c r="A228" s="36"/>
      <c r="B228" s="108"/>
      <c r="C228" s="108"/>
      <c r="D228" s="108"/>
      <c r="E228" s="109"/>
      <c r="F228" s="108"/>
      <c r="G228" s="108"/>
      <c r="H228" s="109"/>
      <c r="I228" s="108"/>
      <c r="J228" s="109"/>
      <c r="K228" s="108"/>
      <c r="L228" s="108"/>
      <c r="M228" s="109"/>
      <c r="N228" s="108"/>
      <c r="O228" s="108"/>
    </row>
    <row r="229" spans="1:15" s="47" customFormat="1">
      <c r="A229" s="45">
        <v>531</v>
      </c>
      <c r="B229" s="48" t="s">
        <v>91</v>
      </c>
      <c r="C229" s="48" t="s">
        <v>970</v>
      </c>
      <c r="D229" s="48" t="s">
        <v>988</v>
      </c>
      <c r="E229" s="46"/>
      <c r="F229" s="48"/>
      <c r="G229" s="48" t="s">
        <v>989</v>
      </c>
      <c r="H229" s="46" t="s">
        <v>493</v>
      </c>
      <c r="I229" s="48"/>
      <c r="J229" s="38" t="s">
        <v>2</v>
      </c>
      <c r="K229" s="48" t="s">
        <v>1026</v>
      </c>
      <c r="L229" s="48" t="s">
        <v>641</v>
      </c>
      <c r="M229" s="46" t="s">
        <v>991</v>
      </c>
      <c r="N229" s="48" t="s">
        <v>641</v>
      </c>
      <c r="O229" s="48"/>
    </row>
    <row r="230" spans="1:15" s="47" customFormat="1">
      <c r="A230" s="45">
        <v>531</v>
      </c>
      <c r="B230" s="48" t="s">
        <v>91</v>
      </c>
      <c r="C230" s="48" t="s">
        <v>970</v>
      </c>
      <c r="D230" s="48" t="s">
        <v>638</v>
      </c>
      <c r="E230" s="46"/>
      <c r="F230" s="48"/>
      <c r="G230" s="48" t="s">
        <v>996</v>
      </c>
      <c r="H230" s="46" t="s">
        <v>489</v>
      </c>
      <c r="I230" s="48"/>
      <c r="J230" s="46" t="s">
        <v>4</v>
      </c>
      <c r="K230" s="123" t="s">
        <v>997</v>
      </c>
      <c r="L230" s="48" t="s">
        <v>641</v>
      </c>
      <c r="M230" s="46" t="s">
        <v>998</v>
      </c>
      <c r="N230" s="48"/>
      <c r="O230" s="48"/>
    </row>
    <row r="231" spans="1:15" s="47" customFormat="1">
      <c r="A231" s="45">
        <v>531</v>
      </c>
      <c r="B231" s="48" t="s">
        <v>91</v>
      </c>
      <c r="C231" s="48" t="s">
        <v>970</v>
      </c>
      <c r="D231" s="48" t="s">
        <v>638</v>
      </c>
      <c r="E231" s="46"/>
      <c r="F231" s="48"/>
      <c r="G231" s="48" t="s">
        <v>999</v>
      </c>
      <c r="H231" s="46" t="s">
        <v>490</v>
      </c>
      <c r="I231" s="48"/>
      <c r="J231" s="46" t="s">
        <v>4</v>
      </c>
      <c r="K231" s="123" t="s">
        <v>1000</v>
      </c>
      <c r="L231" s="48" t="s">
        <v>641</v>
      </c>
      <c r="M231" s="46" t="s">
        <v>1001</v>
      </c>
      <c r="N231" s="48"/>
      <c r="O231" s="48"/>
    </row>
    <row r="232" spans="1:15" s="47" customFormat="1">
      <c r="A232" s="45">
        <v>531</v>
      </c>
      <c r="B232" s="48" t="s">
        <v>91</v>
      </c>
      <c r="C232" s="48" t="s">
        <v>970</v>
      </c>
      <c r="D232" s="48" t="s">
        <v>638</v>
      </c>
      <c r="E232" s="46"/>
      <c r="F232" s="48"/>
      <c r="G232" s="48" t="s">
        <v>1002</v>
      </c>
      <c r="H232" s="46" t="s">
        <v>491</v>
      </c>
      <c r="I232" s="48"/>
      <c r="J232" s="46" t="s">
        <v>4</v>
      </c>
      <c r="K232" s="123" t="s">
        <v>1003</v>
      </c>
      <c r="L232" s="48" t="s">
        <v>641</v>
      </c>
      <c r="M232" s="46" t="s">
        <v>1004</v>
      </c>
      <c r="N232" s="48"/>
      <c r="O232" s="48"/>
    </row>
    <row r="233" spans="1:15" s="47" customFormat="1">
      <c r="A233" s="45">
        <v>531</v>
      </c>
      <c r="B233" s="48" t="s">
        <v>91</v>
      </c>
      <c r="C233" s="48" t="s">
        <v>970</v>
      </c>
      <c r="D233" s="48" t="s">
        <v>643</v>
      </c>
      <c r="E233" s="46" t="s">
        <v>1006</v>
      </c>
      <c r="F233" s="48" t="s">
        <v>1007</v>
      </c>
      <c r="G233" s="48" t="s">
        <v>1008</v>
      </c>
      <c r="H233" s="46" t="s">
        <v>495</v>
      </c>
      <c r="I233" s="48"/>
      <c r="J233" s="46" t="s">
        <v>3</v>
      </c>
      <c r="K233" s="48" t="s">
        <v>1009</v>
      </c>
      <c r="L233" s="48" t="s">
        <v>641</v>
      </c>
      <c r="M233" s="46" t="s">
        <v>1010</v>
      </c>
      <c r="N233" s="48" t="s">
        <v>1011</v>
      </c>
      <c r="O233" s="48"/>
    </row>
    <row r="234" spans="1:15" s="47" customFormat="1">
      <c r="A234" s="45">
        <v>531</v>
      </c>
      <c r="B234" s="48" t="s">
        <v>91</v>
      </c>
      <c r="C234" s="48" t="s">
        <v>970</v>
      </c>
      <c r="D234" s="48" t="s">
        <v>654</v>
      </c>
      <c r="E234" s="46"/>
      <c r="F234" s="48"/>
      <c r="G234" s="48" t="s">
        <v>971</v>
      </c>
      <c r="H234" s="46" t="s">
        <v>972</v>
      </c>
      <c r="I234" s="49" t="s">
        <v>973</v>
      </c>
      <c r="J234" s="46"/>
      <c r="K234" s="48" t="s">
        <v>974</v>
      </c>
      <c r="L234" s="48"/>
      <c r="M234" s="46" t="s">
        <v>897</v>
      </c>
      <c r="N234" s="48" t="s">
        <v>654</v>
      </c>
      <c r="O234" s="48" t="s">
        <v>975</v>
      </c>
    </row>
    <row r="235" spans="1:15" s="47" customFormat="1" ht="20.100000000000001">
      <c r="A235" s="45">
        <v>531</v>
      </c>
      <c r="B235" s="48" t="s">
        <v>91</v>
      </c>
      <c r="C235" s="48" t="s">
        <v>970</v>
      </c>
      <c r="D235" s="48" t="s">
        <v>654</v>
      </c>
      <c r="E235" s="46" t="s">
        <v>641</v>
      </c>
      <c r="F235" s="48"/>
      <c r="G235" s="48" t="s">
        <v>655</v>
      </c>
      <c r="H235" s="46" t="s">
        <v>190</v>
      </c>
      <c r="I235" s="48" t="s">
        <v>656</v>
      </c>
      <c r="J235" s="46"/>
      <c r="K235" s="48" t="s">
        <v>657</v>
      </c>
      <c r="L235" s="48" t="s">
        <v>658</v>
      </c>
      <c r="M235" s="46" t="s">
        <v>659</v>
      </c>
      <c r="N235" s="48" t="s">
        <v>654</v>
      </c>
      <c r="O235" s="48" t="s">
        <v>660</v>
      </c>
    </row>
    <row r="236" spans="1:15" s="47" customFormat="1">
      <c r="A236" s="45">
        <v>531</v>
      </c>
      <c r="B236" s="48" t="s">
        <v>91</v>
      </c>
      <c r="C236" s="48" t="s">
        <v>970</v>
      </c>
      <c r="D236" s="48" t="s">
        <v>654</v>
      </c>
      <c r="E236" s="46"/>
      <c r="F236" s="48"/>
      <c r="G236" s="48" t="s">
        <v>661</v>
      </c>
      <c r="H236" s="46" t="s">
        <v>222</v>
      </c>
      <c r="I236" s="48" t="s">
        <v>662</v>
      </c>
      <c r="J236" s="46"/>
      <c r="K236" s="48" t="s">
        <v>663</v>
      </c>
      <c r="L236" s="48" t="s">
        <v>664</v>
      </c>
      <c r="M236" s="46" t="s">
        <v>665</v>
      </c>
      <c r="N236" s="48"/>
      <c r="O236" s="48" t="s">
        <v>666</v>
      </c>
    </row>
    <row r="237" spans="1:15" s="47" customFormat="1">
      <c r="A237" s="45">
        <v>531</v>
      </c>
      <c r="B237" s="48" t="s">
        <v>91</v>
      </c>
      <c r="C237" s="48" t="s">
        <v>970</v>
      </c>
      <c r="D237" s="48" t="s">
        <v>654</v>
      </c>
      <c r="E237" s="46"/>
      <c r="F237" s="48"/>
      <c r="G237" s="48" t="s">
        <v>667</v>
      </c>
      <c r="H237" s="46" t="s">
        <v>212</v>
      </c>
      <c r="I237" s="48" t="s">
        <v>668</v>
      </c>
      <c r="J237" s="46"/>
      <c r="K237" s="48" t="s">
        <v>669</v>
      </c>
      <c r="L237" s="48" t="s">
        <v>670</v>
      </c>
      <c r="M237" s="46" t="s">
        <v>671</v>
      </c>
      <c r="N237" s="48"/>
      <c r="O237" s="48" t="s">
        <v>672</v>
      </c>
    </row>
    <row r="238" spans="1:15" s="47" customFormat="1">
      <c r="A238" s="45">
        <v>531</v>
      </c>
      <c r="B238" s="48" t="s">
        <v>91</v>
      </c>
      <c r="C238" s="48" t="s">
        <v>970</v>
      </c>
      <c r="D238" s="48" t="s">
        <v>654</v>
      </c>
      <c r="E238" s="46"/>
      <c r="F238" s="48"/>
      <c r="G238" s="48"/>
      <c r="H238" s="46" t="s">
        <v>498</v>
      </c>
      <c r="I238" s="48"/>
      <c r="J238" s="46" t="s">
        <v>3</v>
      </c>
      <c r="K238" s="48"/>
      <c r="L238" s="48"/>
      <c r="M238" s="46"/>
      <c r="N238" s="48"/>
      <c r="O238" s="48"/>
    </row>
    <row r="239" spans="1:15">
      <c r="A239" s="36"/>
      <c r="B239" s="108"/>
      <c r="C239" s="108"/>
      <c r="D239" s="108"/>
      <c r="E239" s="109"/>
      <c r="F239" s="108"/>
      <c r="G239" s="108"/>
      <c r="H239" s="109"/>
      <c r="I239" s="108"/>
      <c r="J239" s="109"/>
      <c r="K239" s="108"/>
      <c r="L239" s="108"/>
      <c r="M239" s="109"/>
      <c r="N239" s="108"/>
      <c r="O239" s="108"/>
    </row>
    <row r="240" spans="1:15" s="47" customFormat="1">
      <c r="A240" s="45">
        <v>541</v>
      </c>
      <c r="B240" s="48" t="s">
        <v>92</v>
      </c>
      <c r="C240" s="48" t="s">
        <v>970</v>
      </c>
      <c r="D240" s="48" t="s">
        <v>638</v>
      </c>
      <c r="E240" s="46"/>
      <c r="F240" s="48"/>
      <c r="G240" s="48" t="s">
        <v>992</v>
      </c>
      <c r="H240" s="46" t="s">
        <v>494</v>
      </c>
      <c r="I240" s="48"/>
      <c r="J240" s="38" t="s">
        <v>2</v>
      </c>
      <c r="K240" s="123" t="s">
        <v>993</v>
      </c>
      <c r="L240" s="48" t="s">
        <v>641</v>
      </c>
      <c r="M240" s="46" t="s">
        <v>994</v>
      </c>
      <c r="N240" s="48"/>
      <c r="O240" s="48"/>
    </row>
    <row r="241" spans="1:15" s="47" customFormat="1">
      <c r="A241" s="45">
        <v>541</v>
      </c>
      <c r="B241" s="48" t="s">
        <v>92</v>
      </c>
      <c r="C241" s="48" t="s">
        <v>970</v>
      </c>
      <c r="D241" s="48" t="s">
        <v>638</v>
      </c>
      <c r="E241" s="46"/>
      <c r="F241" s="48"/>
      <c r="G241" s="48" t="s">
        <v>1027</v>
      </c>
      <c r="H241" s="46" t="s">
        <v>508</v>
      </c>
      <c r="I241" s="48"/>
      <c r="J241" s="38" t="s">
        <v>2</v>
      </c>
      <c r="K241" s="123" t="s">
        <v>1028</v>
      </c>
      <c r="L241" s="48" t="s">
        <v>641</v>
      </c>
      <c r="M241" s="46" t="s">
        <v>1029</v>
      </c>
      <c r="N241" s="48"/>
      <c r="O241" s="48"/>
    </row>
    <row r="242" spans="1:15" s="47" customFormat="1">
      <c r="A242" s="45">
        <v>541</v>
      </c>
      <c r="B242" s="48" t="s">
        <v>92</v>
      </c>
      <c r="C242" s="48" t="s">
        <v>970</v>
      </c>
      <c r="D242" s="48" t="s">
        <v>638</v>
      </c>
      <c r="E242" s="46"/>
      <c r="F242" s="48"/>
      <c r="G242" s="48" t="s">
        <v>957</v>
      </c>
      <c r="H242" s="46" t="s">
        <v>482</v>
      </c>
      <c r="I242" s="48"/>
      <c r="J242" s="38" t="s">
        <v>3</v>
      </c>
      <c r="K242" s="123" t="s">
        <v>1030</v>
      </c>
      <c r="L242" s="48" t="s">
        <v>641</v>
      </c>
      <c r="M242" s="46" t="s">
        <v>959</v>
      </c>
      <c r="N242" s="48"/>
      <c r="O242" s="48"/>
    </row>
    <row r="243" spans="1:15" s="47" customFormat="1">
      <c r="A243" s="45">
        <v>541</v>
      </c>
      <c r="B243" s="48" t="s">
        <v>92</v>
      </c>
      <c r="C243" s="48" t="s">
        <v>970</v>
      </c>
      <c r="D243" s="48" t="s">
        <v>638</v>
      </c>
      <c r="E243" s="46"/>
      <c r="F243" s="48"/>
      <c r="G243" s="48" t="s">
        <v>996</v>
      </c>
      <c r="H243" s="46" t="s">
        <v>489</v>
      </c>
      <c r="I243" s="48"/>
      <c r="J243" s="46" t="s">
        <v>4</v>
      </c>
      <c r="K243" s="123" t="s">
        <v>997</v>
      </c>
      <c r="L243" s="48" t="s">
        <v>641</v>
      </c>
      <c r="M243" s="46" t="s">
        <v>998</v>
      </c>
      <c r="N243" s="48"/>
      <c r="O243" s="48"/>
    </row>
    <row r="244" spans="1:15" s="47" customFormat="1">
      <c r="A244" s="45">
        <v>541</v>
      </c>
      <c r="B244" s="48" t="s">
        <v>92</v>
      </c>
      <c r="C244" s="48" t="s">
        <v>970</v>
      </c>
      <c r="D244" s="48" t="s">
        <v>638</v>
      </c>
      <c r="E244" s="46"/>
      <c r="F244" s="48"/>
      <c r="G244" s="48" t="s">
        <v>1031</v>
      </c>
      <c r="H244" s="46" t="s">
        <v>490</v>
      </c>
      <c r="I244" s="48"/>
      <c r="J244" s="46" t="s">
        <v>4</v>
      </c>
      <c r="K244" s="123" t="s">
        <v>1000</v>
      </c>
      <c r="L244" s="48" t="s">
        <v>641</v>
      </c>
      <c r="M244" s="46" t="s">
        <v>1001</v>
      </c>
      <c r="N244" s="48"/>
      <c r="O244" s="48"/>
    </row>
    <row r="245" spans="1:15" s="47" customFormat="1">
      <c r="A245" s="45">
        <v>541</v>
      </c>
      <c r="B245" s="48" t="s">
        <v>92</v>
      </c>
      <c r="C245" s="48" t="s">
        <v>970</v>
      </c>
      <c r="D245" s="48" t="s">
        <v>638</v>
      </c>
      <c r="E245" s="46"/>
      <c r="F245" s="48"/>
      <c r="G245" s="48" t="s">
        <v>1002</v>
      </c>
      <c r="H245" s="46" t="s">
        <v>491</v>
      </c>
      <c r="I245" s="48"/>
      <c r="J245" s="46" t="s">
        <v>4</v>
      </c>
      <c r="K245" s="123" t="s">
        <v>1003</v>
      </c>
      <c r="L245" s="48" t="s">
        <v>641</v>
      </c>
      <c r="M245" s="46" t="s">
        <v>1004</v>
      </c>
      <c r="N245" s="48"/>
      <c r="O245" s="48"/>
    </row>
    <row r="246" spans="1:15" s="47" customFormat="1">
      <c r="A246" s="45">
        <v>541</v>
      </c>
      <c r="B246" s="48" t="s">
        <v>92</v>
      </c>
      <c r="C246" s="48" t="s">
        <v>970</v>
      </c>
      <c r="D246" s="48" t="s">
        <v>643</v>
      </c>
      <c r="E246" s="46" t="s">
        <v>1032</v>
      </c>
      <c r="F246" s="48" t="s">
        <v>1033</v>
      </c>
      <c r="G246" s="48" t="s">
        <v>1034</v>
      </c>
      <c r="H246" s="46" t="s">
        <v>506</v>
      </c>
      <c r="I246" s="48"/>
      <c r="J246" s="46" t="s">
        <v>4</v>
      </c>
      <c r="K246" s="48" t="s">
        <v>1035</v>
      </c>
      <c r="L246" s="48" t="s">
        <v>641</v>
      </c>
      <c r="M246" s="46" t="s">
        <v>709</v>
      </c>
      <c r="N246" s="48" t="s">
        <v>721</v>
      </c>
      <c r="O246" s="48" t="s">
        <v>641</v>
      </c>
    </row>
    <row r="247" spans="1:15" s="47" customFormat="1">
      <c r="A247" s="45">
        <v>541</v>
      </c>
      <c r="B247" s="48" t="s">
        <v>92</v>
      </c>
      <c r="C247" s="48" t="s">
        <v>970</v>
      </c>
      <c r="D247" s="48" t="s">
        <v>643</v>
      </c>
      <c r="E247" s="46" t="s">
        <v>716</v>
      </c>
      <c r="F247" s="48" t="s">
        <v>717</v>
      </c>
      <c r="G247" s="48" t="s">
        <v>718</v>
      </c>
      <c r="H247" s="46" t="s">
        <v>262</v>
      </c>
      <c r="I247" s="48"/>
      <c r="J247" s="46" t="s">
        <v>4</v>
      </c>
      <c r="K247" s="48" t="s">
        <v>719</v>
      </c>
      <c r="L247" s="48" t="s">
        <v>641</v>
      </c>
      <c r="M247" s="46" t="s">
        <v>720</v>
      </c>
      <c r="N247" s="48" t="s">
        <v>721</v>
      </c>
      <c r="O247" s="48" t="s">
        <v>641</v>
      </c>
    </row>
    <row r="248" spans="1:15" s="47" customFormat="1">
      <c r="A248" s="45">
        <v>541</v>
      </c>
      <c r="B248" s="48" t="s">
        <v>92</v>
      </c>
      <c r="C248" s="48" t="s">
        <v>970</v>
      </c>
      <c r="D248" s="48" t="s">
        <v>883</v>
      </c>
      <c r="E248" s="46"/>
      <c r="F248" s="48"/>
      <c r="G248" s="48" t="s">
        <v>1036</v>
      </c>
      <c r="H248" s="46" t="s">
        <v>512</v>
      </c>
      <c r="I248" s="121" t="s">
        <v>1037</v>
      </c>
      <c r="J248" s="46" t="s">
        <v>3</v>
      </c>
      <c r="K248" s="48" t="s">
        <v>1038</v>
      </c>
      <c r="L248" s="48" t="s">
        <v>887</v>
      </c>
      <c r="M248" s="46" t="s">
        <v>928</v>
      </c>
      <c r="N248" s="48" t="s">
        <v>889</v>
      </c>
      <c r="O248" s="48" t="s">
        <v>890</v>
      </c>
    </row>
    <row r="249" spans="1:15" s="47" customFormat="1">
      <c r="A249" s="45">
        <v>541</v>
      </c>
      <c r="B249" s="48" t="s">
        <v>92</v>
      </c>
      <c r="C249" s="48" t="s">
        <v>970</v>
      </c>
      <c r="D249" s="48" t="s">
        <v>654</v>
      </c>
      <c r="E249" s="46"/>
      <c r="F249" s="48"/>
      <c r="G249" s="48" t="s">
        <v>971</v>
      </c>
      <c r="H249" s="46" t="s">
        <v>972</v>
      </c>
      <c r="I249" s="49" t="s">
        <v>973</v>
      </c>
      <c r="J249" s="46" t="s">
        <v>641</v>
      </c>
      <c r="K249" s="48" t="s">
        <v>974</v>
      </c>
      <c r="L249" s="48"/>
      <c r="M249" s="46" t="s">
        <v>897</v>
      </c>
      <c r="N249" s="48" t="s">
        <v>654</v>
      </c>
      <c r="O249" s="48" t="s">
        <v>975</v>
      </c>
    </row>
    <row r="250" spans="1:15" s="47" customFormat="1" ht="20.100000000000001">
      <c r="A250" s="45">
        <v>541</v>
      </c>
      <c r="B250" s="48" t="s">
        <v>92</v>
      </c>
      <c r="C250" s="48" t="s">
        <v>970</v>
      </c>
      <c r="D250" s="48" t="s">
        <v>654</v>
      </c>
      <c r="E250" s="46" t="s">
        <v>641</v>
      </c>
      <c r="F250" s="48"/>
      <c r="G250" s="48" t="s">
        <v>655</v>
      </c>
      <c r="H250" s="46" t="s">
        <v>190</v>
      </c>
      <c r="I250" s="48" t="s">
        <v>656</v>
      </c>
      <c r="J250" s="46" t="s">
        <v>641</v>
      </c>
      <c r="K250" s="48" t="s">
        <v>657</v>
      </c>
      <c r="L250" s="48" t="s">
        <v>658</v>
      </c>
      <c r="M250" s="46" t="s">
        <v>659</v>
      </c>
      <c r="N250" s="48" t="s">
        <v>654</v>
      </c>
      <c r="O250" s="48" t="s">
        <v>660</v>
      </c>
    </row>
    <row r="251" spans="1:15" s="47" customFormat="1">
      <c r="A251" s="45">
        <v>541</v>
      </c>
      <c r="B251" s="48" t="s">
        <v>92</v>
      </c>
      <c r="C251" s="48" t="s">
        <v>970</v>
      </c>
      <c r="D251" s="48" t="s">
        <v>654</v>
      </c>
      <c r="E251" s="46"/>
      <c r="F251" s="48"/>
      <c r="G251" s="48" t="s">
        <v>661</v>
      </c>
      <c r="H251" s="46" t="s">
        <v>222</v>
      </c>
      <c r="I251" s="48" t="s">
        <v>662</v>
      </c>
      <c r="J251" s="46" t="s">
        <v>641</v>
      </c>
      <c r="K251" s="48" t="s">
        <v>663</v>
      </c>
      <c r="L251" s="48" t="s">
        <v>664</v>
      </c>
      <c r="M251" s="46" t="s">
        <v>665</v>
      </c>
      <c r="N251" s="48"/>
      <c r="O251" s="48" t="s">
        <v>666</v>
      </c>
    </row>
    <row r="252" spans="1:15" s="47" customFormat="1">
      <c r="A252" s="45">
        <v>541</v>
      </c>
      <c r="B252" s="48" t="s">
        <v>92</v>
      </c>
      <c r="C252" s="48" t="s">
        <v>970</v>
      </c>
      <c r="D252" s="48" t="s">
        <v>654</v>
      </c>
      <c r="E252" s="46"/>
      <c r="F252" s="48"/>
      <c r="G252" s="48" t="s">
        <v>667</v>
      </c>
      <c r="H252" s="46" t="s">
        <v>212</v>
      </c>
      <c r="I252" s="48" t="s">
        <v>668</v>
      </c>
      <c r="J252" s="46" t="s">
        <v>641</v>
      </c>
      <c r="K252" s="48" t="s">
        <v>669</v>
      </c>
      <c r="L252" s="48" t="s">
        <v>670</v>
      </c>
      <c r="M252" s="46" t="s">
        <v>671</v>
      </c>
      <c r="N252" s="48"/>
      <c r="O252" s="48" t="s">
        <v>672</v>
      </c>
    </row>
    <row r="253" spans="1:15" s="47" customFormat="1">
      <c r="A253" s="45">
        <v>541</v>
      </c>
      <c r="B253" s="48" t="s">
        <v>92</v>
      </c>
      <c r="C253" s="48" t="s">
        <v>970</v>
      </c>
      <c r="D253" s="48" t="s">
        <v>654</v>
      </c>
      <c r="E253" s="46"/>
      <c r="F253" s="48"/>
      <c r="G253" s="48"/>
      <c r="H253" s="46" t="s">
        <v>498</v>
      </c>
      <c r="I253" s="48"/>
      <c r="J253" s="46" t="s">
        <v>4</v>
      </c>
      <c r="K253" s="48"/>
      <c r="L253" s="48"/>
      <c r="M253" s="46"/>
      <c r="N253" s="48"/>
      <c r="O253" s="48"/>
    </row>
    <row r="254" spans="1:15" s="47" customFormat="1">
      <c r="A254" s="45">
        <v>541</v>
      </c>
      <c r="B254" s="48" t="s">
        <v>92</v>
      </c>
      <c r="C254" s="48" t="s">
        <v>970</v>
      </c>
      <c r="D254" s="48" t="s">
        <v>988</v>
      </c>
      <c r="E254" s="46"/>
      <c r="F254" s="48"/>
      <c r="G254" s="48" t="s">
        <v>1039</v>
      </c>
      <c r="H254" s="111" t="s">
        <v>1040</v>
      </c>
      <c r="I254" s="48"/>
      <c r="J254" s="46" t="s">
        <v>2</v>
      </c>
      <c r="K254" s="48"/>
      <c r="L254" s="48"/>
      <c r="M254" s="46"/>
      <c r="N254" s="48"/>
      <c r="O254" s="48"/>
    </row>
    <row r="255" spans="1:15">
      <c r="A255" s="36"/>
      <c r="B255" s="108"/>
      <c r="C255" s="108"/>
      <c r="D255" s="108"/>
      <c r="E255" s="109"/>
      <c r="F255" s="108"/>
      <c r="G255" s="108"/>
      <c r="H255" s="109"/>
      <c r="I255" s="108"/>
      <c r="J255" s="109"/>
      <c r="K255" s="108"/>
      <c r="L255" s="108"/>
      <c r="M255" s="109"/>
      <c r="N255" s="108"/>
      <c r="O255" s="108"/>
    </row>
    <row r="256" spans="1:15" s="47" customFormat="1">
      <c r="A256" s="45">
        <v>611</v>
      </c>
      <c r="B256" s="48" t="s">
        <v>1041</v>
      </c>
      <c r="C256" s="48" t="s">
        <v>970</v>
      </c>
      <c r="D256" s="48" t="s">
        <v>643</v>
      </c>
      <c r="E256" s="46"/>
      <c r="F256" s="48"/>
      <c r="G256" s="48" t="s">
        <v>1042</v>
      </c>
      <c r="H256" s="46" t="s">
        <v>516</v>
      </c>
      <c r="I256" s="48" t="s">
        <v>641</v>
      </c>
      <c r="J256" s="46" t="s">
        <v>2</v>
      </c>
      <c r="K256" s="48" t="s">
        <v>1043</v>
      </c>
      <c r="L256" s="48" t="s">
        <v>641</v>
      </c>
      <c r="M256" s="46" t="s">
        <v>1044</v>
      </c>
      <c r="N256" s="48"/>
      <c r="O256" s="48"/>
    </row>
    <row r="257" spans="1:15" s="47" customFormat="1">
      <c r="A257" s="46">
        <v>611</v>
      </c>
      <c r="B257" s="48" t="s">
        <v>1041</v>
      </c>
      <c r="C257" s="48" t="s">
        <v>970</v>
      </c>
      <c r="D257" s="48" t="s">
        <v>654</v>
      </c>
      <c r="E257" s="46"/>
      <c r="F257" s="48"/>
      <c r="G257" s="48" t="s">
        <v>971</v>
      </c>
      <c r="H257" s="46" t="s">
        <v>972</v>
      </c>
      <c r="I257" s="49" t="s">
        <v>973</v>
      </c>
      <c r="J257" s="46"/>
      <c r="K257" s="48" t="s">
        <v>974</v>
      </c>
      <c r="L257" s="48"/>
      <c r="M257" s="46" t="s">
        <v>897</v>
      </c>
      <c r="N257" s="48" t="s">
        <v>654</v>
      </c>
      <c r="O257" s="48" t="s">
        <v>975</v>
      </c>
    </row>
    <row r="258" spans="1:15" s="47" customFormat="1">
      <c r="A258" s="46">
        <v>611</v>
      </c>
      <c r="B258" s="48" t="s">
        <v>1041</v>
      </c>
      <c r="C258" s="48" t="s">
        <v>970</v>
      </c>
      <c r="D258" s="48" t="s">
        <v>654</v>
      </c>
      <c r="E258" s="46"/>
      <c r="F258" s="48"/>
      <c r="G258" s="48" t="s">
        <v>1045</v>
      </c>
      <c r="H258" s="46" t="s">
        <v>1046</v>
      </c>
      <c r="I258" s="48" t="s">
        <v>1047</v>
      </c>
      <c r="J258" s="46"/>
      <c r="K258" s="48" t="s">
        <v>1048</v>
      </c>
      <c r="L258" s="48"/>
      <c r="M258" s="46" t="s">
        <v>671</v>
      </c>
      <c r="N258" s="48" t="s">
        <v>654</v>
      </c>
      <c r="O258" s="48" t="s">
        <v>1049</v>
      </c>
    </row>
    <row r="259" spans="1:15" s="47" customFormat="1">
      <c r="A259" s="46">
        <v>611</v>
      </c>
      <c r="B259" s="48" t="s">
        <v>1041</v>
      </c>
      <c r="C259" s="48" t="s">
        <v>970</v>
      </c>
      <c r="D259" s="48" t="s">
        <v>654</v>
      </c>
      <c r="E259" s="46"/>
      <c r="F259" s="48"/>
      <c r="G259" s="48" t="s">
        <v>1050</v>
      </c>
      <c r="H259" s="46" t="s">
        <v>1051</v>
      </c>
      <c r="I259" s="48" t="s">
        <v>1052</v>
      </c>
      <c r="J259" s="46"/>
      <c r="K259" s="48" t="s">
        <v>1053</v>
      </c>
      <c r="L259" s="48"/>
      <c r="M259" s="46" t="s">
        <v>1054</v>
      </c>
      <c r="N259" s="48" t="s">
        <v>654</v>
      </c>
      <c r="O259" s="48" t="s">
        <v>1055</v>
      </c>
    </row>
    <row r="260" spans="1:15" s="47" customFormat="1">
      <c r="A260" s="46">
        <v>611</v>
      </c>
      <c r="B260" s="48" t="s">
        <v>1041</v>
      </c>
      <c r="C260" s="48" t="s">
        <v>970</v>
      </c>
      <c r="D260" s="48" t="s">
        <v>654</v>
      </c>
      <c r="E260" s="46"/>
      <c r="F260" s="48"/>
      <c r="G260" s="48" t="s">
        <v>1056</v>
      </c>
      <c r="H260" s="46" t="s">
        <v>1057</v>
      </c>
      <c r="I260" s="49" t="s">
        <v>1058</v>
      </c>
      <c r="J260" s="46"/>
      <c r="K260" s="48" t="s">
        <v>1059</v>
      </c>
      <c r="L260" s="48"/>
      <c r="M260" s="46" t="s">
        <v>1054</v>
      </c>
      <c r="N260" s="48" t="s">
        <v>654</v>
      </c>
      <c r="O260" s="48" t="s">
        <v>1055</v>
      </c>
    </row>
    <row r="261" spans="1:15" s="47" customFormat="1">
      <c r="A261" s="46">
        <v>611</v>
      </c>
      <c r="B261" s="48" t="s">
        <v>1041</v>
      </c>
      <c r="C261" s="48" t="s">
        <v>970</v>
      </c>
      <c r="D261" s="48" t="s">
        <v>654</v>
      </c>
      <c r="E261" s="46"/>
      <c r="F261" s="48"/>
      <c r="G261" s="48"/>
      <c r="H261" s="46" t="s">
        <v>514</v>
      </c>
      <c r="I261" s="49"/>
      <c r="J261" s="46" t="s">
        <v>4</v>
      </c>
      <c r="K261" s="48"/>
      <c r="L261" s="48"/>
      <c r="M261" s="46"/>
      <c r="N261" s="48"/>
      <c r="O261" s="48"/>
    </row>
    <row r="262" spans="1:15">
      <c r="A262" s="36"/>
      <c r="B262" s="108"/>
      <c r="C262" s="108"/>
      <c r="D262" s="108"/>
      <c r="E262" s="109"/>
      <c r="F262" s="108"/>
      <c r="G262" s="108"/>
      <c r="H262" s="109"/>
      <c r="I262" s="108"/>
      <c r="J262" s="109"/>
      <c r="K262" s="108"/>
      <c r="L262" s="108"/>
      <c r="M262" s="109"/>
      <c r="N262" s="108"/>
      <c r="O262" s="108"/>
    </row>
    <row r="263" spans="1:15" s="47" customFormat="1">
      <c r="A263" s="45">
        <v>612</v>
      </c>
      <c r="B263" s="48" t="s">
        <v>94</v>
      </c>
      <c r="C263" s="48" t="s">
        <v>970</v>
      </c>
      <c r="D263" s="48" t="s">
        <v>643</v>
      </c>
      <c r="E263" s="46"/>
      <c r="F263" s="48"/>
      <c r="G263" s="48" t="s">
        <v>1042</v>
      </c>
      <c r="H263" s="46" t="s">
        <v>516</v>
      </c>
      <c r="I263" s="48" t="s">
        <v>641</v>
      </c>
      <c r="J263" s="46" t="s">
        <v>2</v>
      </c>
      <c r="K263" s="48" t="s">
        <v>1043</v>
      </c>
      <c r="L263" s="48" t="s">
        <v>641</v>
      </c>
      <c r="M263" s="46" t="s">
        <v>1044</v>
      </c>
      <c r="N263" s="48"/>
      <c r="O263" s="48"/>
    </row>
    <row r="264" spans="1:15" s="50" customFormat="1">
      <c r="A264" s="46">
        <v>612</v>
      </c>
      <c r="B264" s="48" t="s">
        <v>94</v>
      </c>
      <c r="C264" s="48" t="s">
        <v>970</v>
      </c>
      <c r="D264" s="48" t="s">
        <v>654</v>
      </c>
      <c r="E264" s="46"/>
      <c r="F264" s="48"/>
      <c r="G264" s="48" t="s">
        <v>971</v>
      </c>
      <c r="H264" s="46" t="s">
        <v>972</v>
      </c>
      <c r="I264" s="49" t="s">
        <v>973</v>
      </c>
      <c r="J264" s="46"/>
      <c r="K264" s="48" t="s">
        <v>974</v>
      </c>
      <c r="L264" s="48"/>
      <c r="M264" s="46" t="s">
        <v>897</v>
      </c>
      <c r="N264" s="48" t="s">
        <v>654</v>
      </c>
      <c r="O264" s="48" t="s">
        <v>975</v>
      </c>
    </row>
    <row r="265" spans="1:15" s="47" customFormat="1" ht="20.100000000000001">
      <c r="A265" s="46">
        <v>612</v>
      </c>
      <c r="B265" s="48" t="s">
        <v>94</v>
      </c>
      <c r="C265" s="48" t="s">
        <v>970</v>
      </c>
      <c r="D265" s="48" t="s">
        <v>654</v>
      </c>
      <c r="E265" s="46" t="s">
        <v>641</v>
      </c>
      <c r="F265" s="48"/>
      <c r="G265" s="48" t="s">
        <v>655</v>
      </c>
      <c r="H265" s="46" t="s">
        <v>190</v>
      </c>
      <c r="I265" s="48" t="s">
        <v>656</v>
      </c>
      <c r="J265" s="46"/>
      <c r="K265" s="48" t="s">
        <v>657</v>
      </c>
      <c r="L265" s="48" t="s">
        <v>658</v>
      </c>
      <c r="M265" s="46" t="s">
        <v>659</v>
      </c>
      <c r="N265" s="48" t="s">
        <v>654</v>
      </c>
      <c r="O265" s="48" t="s">
        <v>660</v>
      </c>
    </row>
    <row r="266" spans="1:15" s="47" customFormat="1">
      <c r="A266" s="46">
        <v>612</v>
      </c>
      <c r="B266" s="48" t="s">
        <v>94</v>
      </c>
      <c r="C266" s="48" t="s">
        <v>970</v>
      </c>
      <c r="D266" s="48" t="s">
        <v>654</v>
      </c>
      <c r="E266" s="46"/>
      <c r="F266" s="48"/>
      <c r="G266" s="48" t="s">
        <v>661</v>
      </c>
      <c r="H266" s="46" t="s">
        <v>222</v>
      </c>
      <c r="I266" s="48" t="s">
        <v>662</v>
      </c>
      <c r="J266" s="46"/>
      <c r="K266" s="48" t="s">
        <v>663</v>
      </c>
      <c r="L266" s="48" t="s">
        <v>664</v>
      </c>
      <c r="M266" s="46" t="s">
        <v>665</v>
      </c>
      <c r="N266" s="48" t="s">
        <v>654</v>
      </c>
      <c r="O266" s="48" t="s">
        <v>666</v>
      </c>
    </row>
    <row r="267" spans="1:15" s="47" customFormat="1">
      <c r="A267" s="46">
        <v>612</v>
      </c>
      <c r="B267" s="48" t="s">
        <v>94</v>
      </c>
      <c r="C267" s="48" t="s">
        <v>970</v>
      </c>
      <c r="D267" s="48" t="s">
        <v>654</v>
      </c>
      <c r="E267" s="46"/>
      <c r="F267" s="48"/>
      <c r="G267" s="48" t="s">
        <v>667</v>
      </c>
      <c r="H267" s="46" t="s">
        <v>212</v>
      </c>
      <c r="I267" s="48" t="s">
        <v>668</v>
      </c>
      <c r="J267" s="46"/>
      <c r="K267" s="48" t="s">
        <v>669</v>
      </c>
      <c r="L267" s="48" t="s">
        <v>670</v>
      </c>
      <c r="M267" s="46" t="s">
        <v>671</v>
      </c>
      <c r="N267" s="48" t="s">
        <v>654</v>
      </c>
      <c r="O267" s="48" t="s">
        <v>672</v>
      </c>
    </row>
    <row r="268" spans="1:15" s="47" customFormat="1">
      <c r="A268" s="46">
        <v>612</v>
      </c>
      <c r="B268" s="48" t="s">
        <v>94</v>
      </c>
      <c r="C268" s="48" t="s">
        <v>970</v>
      </c>
      <c r="D268" s="48" t="s">
        <v>654</v>
      </c>
      <c r="E268" s="46"/>
      <c r="F268" s="48"/>
      <c r="G268" s="48"/>
      <c r="H268" s="46" t="s">
        <v>498</v>
      </c>
      <c r="I268" s="48"/>
      <c r="J268" s="46" t="s">
        <v>4</v>
      </c>
      <c r="K268" s="48"/>
      <c r="L268" s="48"/>
      <c r="M268" s="46"/>
      <c r="N268" s="48"/>
      <c r="O268" s="48"/>
    </row>
    <row r="269" spans="1:15" s="47" customFormat="1">
      <c r="A269" s="45">
        <v>612</v>
      </c>
      <c r="B269" s="48" t="s">
        <v>94</v>
      </c>
      <c r="C269" s="48" t="s">
        <v>970</v>
      </c>
      <c r="D269" s="48" t="s">
        <v>1060</v>
      </c>
      <c r="E269" s="46" t="s">
        <v>1061</v>
      </c>
      <c r="F269" s="48" t="s">
        <v>1062</v>
      </c>
      <c r="G269" s="48" t="s">
        <v>1063</v>
      </c>
      <c r="H269" s="46" t="s">
        <v>518</v>
      </c>
      <c r="I269" s="48"/>
      <c r="J269" s="46" t="s">
        <v>4</v>
      </c>
      <c r="K269" s="48" t="s">
        <v>1064</v>
      </c>
      <c r="L269" s="48" t="s">
        <v>1065</v>
      </c>
      <c r="M269" s="46" t="s">
        <v>888</v>
      </c>
      <c r="N269" s="48" t="s">
        <v>1066</v>
      </c>
      <c r="O269" s="48" t="s">
        <v>1067</v>
      </c>
    </row>
    <row r="270" spans="1:15">
      <c r="A270" s="34">
        <v>612</v>
      </c>
      <c r="B270" s="37" t="s">
        <v>94</v>
      </c>
      <c r="C270" s="37" t="s">
        <v>970</v>
      </c>
      <c r="D270" s="37" t="s">
        <v>1060</v>
      </c>
      <c r="E270" s="35" t="s">
        <v>1068</v>
      </c>
      <c r="F270" s="37" t="s">
        <v>1062</v>
      </c>
      <c r="G270" s="37" t="s">
        <v>1069</v>
      </c>
      <c r="H270" s="35" t="s">
        <v>520</v>
      </c>
      <c r="I270" s="37"/>
      <c r="J270" s="35" t="s">
        <v>2</v>
      </c>
      <c r="K270" s="37" t="s">
        <v>1070</v>
      </c>
      <c r="L270" s="37" t="s">
        <v>1071</v>
      </c>
      <c r="M270" s="35" t="s">
        <v>1072</v>
      </c>
      <c r="N270" s="37"/>
      <c r="O270" s="37" t="s">
        <v>1073</v>
      </c>
    </row>
    <row r="271" spans="1:15">
      <c r="A271" s="36"/>
      <c r="B271" s="108"/>
      <c r="C271" s="108"/>
      <c r="D271" s="108"/>
      <c r="E271" s="109"/>
      <c r="F271" s="108"/>
      <c r="G271" s="108"/>
      <c r="H271" s="109"/>
      <c r="I271" s="108"/>
      <c r="J271" s="109"/>
      <c r="K271" s="108"/>
      <c r="L271" s="108"/>
      <c r="M271" s="109"/>
      <c r="N271" s="108"/>
      <c r="O271" s="108"/>
    </row>
    <row r="272" spans="1:15" s="47" customFormat="1">
      <c r="A272" s="45">
        <v>621</v>
      </c>
      <c r="B272" s="48" t="s">
        <v>1074</v>
      </c>
      <c r="C272" s="48" t="s">
        <v>85</v>
      </c>
      <c r="D272" s="48" t="s">
        <v>688</v>
      </c>
      <c r="E272" s="46"/>
      <c r="F272" s="48"/>
      <c r="G272" s="48" t="s">
        <v>929</v>
      </c>
      <c r="H272" s="46" t="s">
        <v>461</v>
      </c>
      <c r="I272" s="48"/>
      <c r="J272" s="38" t="s">
        <v>2</v>
      </c>
      <c r="K272" s="48" t="s">
        <v>930</v>
      </c>
      <c r="L272" s="48" t="s">
        <v>641</v>
      </c>
      <c r="M272" s="46" t="s">
        <v>931</v>
      </c>
      <c r="N272" s="48"/>
      <c r="O272" s="48"/>
    </row>
    <row r="273" spans="1:15" s="47" customFormat="1">
      <c r="A273" s="45">
        <v>621</v>
      </c>
      <c r="B273" s="48" t="s">
        <v>1074</v>
      </c>
      <c r="C273" s="48" t="s">
        <v>85</v>
      </c>
      <c r="D273" s="48" t="s">
        <v>688</v>
      </c>
      <c r="E273" s="46"/>
      <c r="F273" s="48"/>
      <c r="G273" s="48" t="s">
        <v>934</v>
      </c>
      <c r="H273" s="46" t="s">
        <v>466</v>
      </c>
      <c r="I273" s="48"/>
      <c r="J273" s="38" t="s">
        <v>3</v>
      </c>
      <c r="K273" s="48" t="s">
        <v>935</v>
      </c>
      <c r="L273" s="48" t="s">
        <v>641</v>
      </c>
      <c r="M273" s="46" t="s">
        <v>904</v>
      </c>
      <c r="N273" s="48"/>
      <c r="O273" s="48"/>
    </row>
    <row r="274" spans="1:15" s="47" customFormat="1">
      <c r="A274" s="45">
        <v>621</v>
      </c>
      <c r="B274" s="48" t="s">
        <v>1074</v>
      </c>
      <c r="C274" s="48" t="s">
        <v>85</v>
      </c>
      <c r="D274" s="48" t="s">
        <v>688</v>
      </c>
      <c r="E274" s="46"/>
      <c r="F274" s="48"/>
      <c r="G274" s="48" t="s">
        <v>934</v>
      </c>
      <c r="H274" s="46" t="s">
        <v>467</v>
      </c>
      <c r="I274" s="48"/>
      <c r="J274" s="38" t="s">
        <v>3</v>
      </c>
      <c r="K274" s="48" t="s">
        <v>935</v>
      </c>
      <c r="L274" s="48" t="s">
        <v>641</v>
      </c>
      <c r="M274" s="46" t="s">
        <v>904</v>
      </c>
      <c r="N274" s="48"/>
      <c r="O274" s="48"/>
    </row>
    <row r="275" spans="1:15" s="47" customFormat="1">
      <c r="A275" s="45">
        <v>621</v>
      </c>
      <c r="B275" s="48" t="s">
        <v>1074</v>
      </c>
      <c r="C275" s="48" t="s">
        <v>85</v>
      </c>
      <c r="D275" s="48" t="s">
        <v>688</v>
      </c>
      <c r="E275" s="46"/>
      <c r="F275" s="48"/>
      <c r="G275" s="48" t="s">
        <v>934</v>
      </c>
      <c r="H275" s="46" t="s">
        <v>468</v>
      </c>
      <c r="I275" s="48"/>
      <c r="J275" s="38" t="s">
        <v>3</v>
      </c>
      <c r="K275" s="48" t="s">
        <v>935</v>
      </c>
      <c r="L275" s="48" t="s">
        <v>641</v>
      </c>
      <c r="M275" s="46" t="s">
        <v>904</v>
      </c>
      <c r="N275" s="48"/>
      <c r="O275" s="48"/>
    </row>
    <row r="276" spans="1:15" s="47" customFormat="1">
      <c r="A276" s="45">
        <v>621</v>
      </c>
      <c r="B276" s="48" t="s">
        <v>1074</v>
      </c>
      <c r="C276" s="48" t="s">
        <v>85</v>
      </c>
      <c r="D276" s="48" t="s">
        <v>688</v>
      </c>
      <c r="E276" s="46"/>
      <c r="F276" s="48"/>
      <c r="G276" s="48" t="s">
        <v>905</v>
      </c>
      <c r="H276" s="46" t="s">
        <v>441</v>
      </c>
      <c r="I276" s="48"/>
      <c r="J276" s="46" t="s">
        <v>4</v>
      </c>
      <c r="K276" s="48" t="s">
        <v>906</v>
      </c>
      <c r="L276" s="48" t="s">
        <v>641</v>
      </c>
      <c r="M276" s="46" t="s">
        <v>907</v>
      </c>
      <c r="N276" s="48"/>
      <c r="O276" s="48"/>
    </row>
    <row r="277" spans="1:15">
      <c r="A277" s="36"/>
      <c r="B277" s="108"/>
      <c r="C277" s="108"/>
      <c r="D277" s="108"/>
      <c r="E277" s="109"/>
      <c r="F277" s="108"/>
      <c r="G277" s="108"/>
      <c r="H277" s="109"/>
      <c r="I277" s="108"/>
      <c r="J277" s="109"/>
      <c r="K277" s="108"/>
      <c r="L277" s="108"/>
      <c r="M277" s="109"/>
      <c r="N277" s="108"/>
      <c r="O277" s="108"/>
    </row>
    <row r="278" spans="1:15">
      <c r="A278" s="35">
        <v>622</v>
      </c>
      <c r="B278" s="37" t="s">
        <v>96</v>
      </c>
      <c r="C278" s="37" t="s">
        <v>970</v>
      </c>
      <c r="D278" s="37" t="s">
        <v>654</v>
      </c>
      <c r="E278" s="35"/>
      <c r="F278" s="37"/>
      <c r="G278" s="37" t="s">
        <v>971</v>
      </c>
      <c r="H278" s="35" t="s">
        <v>972</v>
      </c>
      <c r="I278" s="41" t="s">
        <v>973</v>
      </c>
      <c r="J278" s="35" t="s">
        <v>641</v>
      </c>
      <c r="K278" s="37" t="s">
        <v>974</v>
      </c>
      <c r="L278" s="37"/>
      <c r="M278" s="35" t="s">
        <v>897</v>
      </c>
      <c r="N278" s="37" t="s">
        <v>654</v>
      </c>
      <c r="O278" s="37" t="s">
        <v>975</v>
      </c>
    </row>
    <row r="279" spans="1:15">
      <c r="A279" s="35">
        <v>622</v>
      </c>
      <c r="B279" s="37" t="s">
        <v>96</v>
      </c>
      <c r="C279" s="37" t="s">
        <v>970</v>
      </c>
      <c r="D279" s="37" t="s">
        <v>654</v>
      </c>
      <c r="E279" s="35"/>
      <c r="F279" s="37"/>
      <c r="G279" s="37" t="s">
        <v>1075</v>
      </c>
      <c r="H279" s="35" t="s">
        <v>1076</v>
      </c>
      <c r="I279" s="41" t="s">
        <v>1077</v>
      </c>
      <c r="J279" s="35" t="s">
        <v>641</v>
      </c>
      <c r="K279" s="37" t="s">
        <v>1078</v>
      </c>
      <c r="L279" s="37"/>
      <c r="M279" s="35" t="s">
        <v>1079</v>
      </c>
      <c r="N279" s="37" t="s">
        <v>654</v>
      </c>
      <c r="O279" s="37" t="s">
        <v>1055</v>
      </c>
    </row>
    <row r="280" spans="1:15">
      <c r="A280" s="35">
        <v>622</v>
      </c>
      <c r="B280" s="37" t="s">
        <v>96</v>
      </c>
      <c r="C280" s="37" t="s">
        <v>970</v>
      </c>
      <c r="D280" s="37" t="s">
        <v>654</v>
      </c>
      <c r="E280" s="35"/>
      <c r="F280" s="37"/>
      <c r="G280" s="37" t="s">
        <v>1080</v>
      </c>
      <c r="H280" s="35" t="s">
        <v>1081</v>
      </c>
      <c r="I280" s="41" t="s">
        <v>1082</v>
      </c>
      <c r="J280" s="35" t="s">
        <v>641</v>
      </c>
      <c r="K280" s="37" t="s">
        <v>1083</v>
      </c>
      <c r="L280" s="37"/>
      <c r="M280" s="35" t="s">
        <v>1084</v>
      </c>
      <c r="N280" s="37" t="s">
        <v>654</v>
      </c>
      <c r="O280" s="37" t="s">
        <v>1055</v>
      </c>
    </row>
    <row r="281" spans="1:15">
      <c r="A281" s="35">
        <v>622</v>
      </c>
      <c r="B281" s="37" t="s">
        <v>96</v>
      </c>
      <c r="C281" s="37" t="s">
        <v>970</v>
      </c>
      <c r="D281" s="37" t="s">
        <v>654</v>
      </c>
      <c r="E281" s="35"/>
      <c r="F281" s="37"/>
      <c r="G281" s="37" t="s">
        <v>1085</v>
      </c>
      <c r="H281" s="35" t="s">
        <v>1086</v>
      </c>
      <c r="I281" s="41" t="s">
        <v>1087</v>
      </c>
      <c r="J281" s="35" t="s">
        <v>641</v>
      </c>
      <c r="K281" s="37" t="s">
        <v>1088</v>
      </c>
      <c r="L281" s="37"/>
      <c r="M281" s="35" t="s">
        <v>1089</v>
      </c>
      <c r="N281" s="37" t="s">
        <v>654</v>
      </c>
      <c r="O281" s="37" t="s">
        <v>1055</v>
      </c>
    </row>
    <row r="282" spans="1:15">
      <c r="A282" s="35">
        <v>622</v>
      </c>
      <c r="B282" s="37" t="s">
        <v>96</v>
      </c>
      <c r="C282" s="37" t="s">
        <v>970</v>
      </c>
      <c r="D282" s="37" t="s">
        <v>654</v>
      </c>
      <c r="E282" s="35"/>
      <c r="F282" s="37"/>
      <c r="G282" s="37" t="s">
        <v>1090</v>
      </c>
      <c r="H282" s="35" t="s">
        <v>1091</v>
      </c>
      <c r="I282" s="41" t="s">
        <v>1092</v>
      </c>
      <c r="J282" s="35" t="s">
        <v>641</v>
      </c>
      <c r="K282" s="37" t="s">
        <v>1093</v>
      </c>
      <c r="L282" s="37"/>
      <c r="M282" s="35" t="s">
        <v>1094</v>
      </c>
      <c r="N282" s="37" t="s">
        <v>654</v>
      </c>
      <c r="O282" s="37" t="s">
        <v>1055</v>
      </c>
    </row>
    <row r="283" spans="1:15">
      <c r="A283" s="35">
        <v>622</v>
      </c>
      <c r="B283" s="37" t="s">
        <v>96</v>
      </c>
      <c r="C283" s="37" t="s">
        <v>970</v>
      </c>
      <c r="D283" s="37" t="s">
        <v>654</v>
      </c>
      <c r="E283" s="35"/>
      <c r="F283" s="37"/>
      <c r="G283" s="37" t="s">
        <v>1095</v>
      </c>
      <c r="H283" s="35" t="s">
        <v>1096</v>
      </c>
      <c r="I283" s="41" t="s">
        <v>1097</v>
      </c>
      <c r="J283" s="35" t="s">
        <v>641</v>
      </c>
      <c r="K283" s="37" t="s">
        <v>1098</v>
      </c>
      <c r="L283" s="37"/>
      <c r="M283" s="35" t="s">
        <v>1084</v>
      </c>
      <c r="N283" s="37" t="s">
        <v>654</v>
      </c>
      <c r="O283" s="37" t="s">
        <v>1055</v>
      </c>
    </row>
    <row r="284" spans="1:15">
      <c r="A284" s="35">
        <v>622</v>
      </c>
      <c r="B284" s="37" t="s">
        <v>96</v>
      </c>
      <c r="C284" s="37" t="s">
        <v>970</v>
      </c>
      <c r="D284" s="37" t="s">
        <v>654</v>
      </c>
      <c r="E284" s="35"/>
      <c r="F284" s="37"/>
      <c r="G284" s="37" t="s">
        <v>1099</v>
      </c>
      <c r="H284" s="35" t="s">
        <v>1100</v>
      </c>
      <c r="I284" s="41" t="s">
        <v>1101</v>
      </c>
      <c r="J284" s="35" t="s">
        <v>641</v>
      </c>
      <c r="K284" s="37" t="s">
        <v>1102</v>
      </c>
      <c r="L284" s="37"/>
      <c r="M284" s="35" t="s">
        <v>671</v>
      </c>
      <c r="N284" s="37" t="s">
        <v>654</v>
      </c>
      <c r="O284" s="37"/>
    </row>
    <row r="285" spans="1:15" s="47" customFormat="1">
      <c r="A285" s="46">
        <v>622</v>
      </c>
      <c r="B285" s="48" t="s">
        <v>96</v>
      </c>
      <c r="C285" s="48" t="s">
        <v>970</v>
      </c>
      <c r="D285" s="48" t="s">
        <v>654</v>
      </c>
      <c r="E285" s="46"/>
      <c r="F285" s="48"/>
      <c r="G285" s="48"/>
      <c r="H285" s="46" t="s">
        <v>527</v>
      </c>
      <c r="I285" s="49"/>
      <c r="J285" s="46" t="s">
        <v>3</v>
      </c>
      <c r="K285" s="48"/>
      <c r="L285" s="48"/>
      <c r="M285" s="46"/>
      <c r="N285" s="48"/>
      <c r="O285" s="48"/>
    </row>
    <row r="286" spans="1:15">
      <c r="A286" s="36"/>
      <c r="B286" s="108"/>
      <c r="C286" s="108"/>
      <c r="D286" s="108"/>
      <c r="E286" s="109"/>
      <c r="F286" s="108"/>
      <c r="G286" s="108"/>
      <c r="H286" s="109"/>
      <c r="I286" s="108"/>
      <c r="J286" s="109"/>
      <c r="K286" s="108"/>
      <c r="L286" s="108"/>
      <c r="M286" s="109"/>
      <c r="N286" s="108"/>
      <c r="O286" s="108"/>
    </row>
    <row r="287" spans="1:15">
      <c r="A287" s="34">
        <v>623</v>
      </c>
      <c r="B287" s="37" t="s">
        <v>97</v>
      </c>
      <c r="C287" s="37" t="s">
        <v>75</v>
      </c>
      <c r="D287" s="37"/>
      <c r="E287" s="35"/>
      <c r="F287" s="37"/>
      <c r="G287" s="37"/>
      <c r="H287" s="35"/>
      <c r="I287" s="37"/>
      <c r="J287" s="35"/>
      <c r="K287" s="37"/>
      <c r="L287" s="37"/>
      <c r="M287" s="35"/>
      <c r="N287" s="37"/>
      <c r="O287" s="37"/>
    </row>
    <row r="288" spans="1:15">
      <c r="A288" s="36"/>
      <c r="B288" s="108"/>
      <c r="C288" s="108"/>
      <c r="D288" s="108"/>
      <c r="E288" s="109"/>
      <c r="F288" s="108"/>
      <c r="G288" s="108"/>
      <c r="H288" s="109"/>
      <c r="I288" s="108"/>
      <c r="J288" s="109"/>
      <c r="K288" s="108"/>
      <c r="L288" s="108"/>
      <c r="M288" s="109"/>
      <c r="N288" s="108"/>
      <c r="O288" s="108"/>
    </row>
    <row r="289" spans="1:15">
      <c r="A289" s="34">
        <v>624</v>
      </c>
      <c r="B289" s="37" t="s">
        <v>98</v>
      </c>
      <c r="C289" s="37" t="s">
        <v>75</v>
      </c>
      <c r="D289" s="37"/>
      <c r="E289" s="35"/>
      <c r="F289" s="37"/>
      <c r="G289" s="37"/>
      <c r="H289" s="35"/>
      <c r="I289" s="37"/>
      <c r="J289" s="35"/>
      <c r="K289" s="37"/>
      <c r="L289" s="37"/>
      <c r="M289" s="35"/>
      <c r="N289" s="37"/>
      <c r="O289" s="37"/>
    </row>
    <row r="290" spans="1:15">
      <c r="A290" s="36"/>
      <c r="B290" s="108"/>
      <c r="C290" s="108"/>
      <c r="D290" s="108"/>
      <c r="E290" s="109"/>
      <c r="F290" s="108"/>
      <c r="G290" s="108"/>
      <c r="H290" s="109"/>
      <c r="I290" s="108"/>
      <c r="J290" s="109"/>
      <c r="K290" s="108"/>
      <c r="L290" s="108"/>
      <c r="M290" s="109"/>
      <c r="N290" s="108"/>
      <c r="O290" s="108"/>
    </row>
    <row r="291" spans="1:15">
      <c r="A291" s="34">
        <v>625</v>
      </c>
      <c r="B291" s="37" t="s">
        <v>99</v>
      </c>
      <c r="C291" s="37" t="s">
        <v>85</v>
      </c>
      <c r="D291" s="37"/>
      <c r="E291" s="35"/>
      <c r="F291" s="37"/>
      <c r="G291" s="37"/>
      <c r="H291" s="35"/>
      <c r="I291" s="37"/>
      <c r="J291" s="35"/>
      <c r="K291" s="37"/>
      <c r="L291" s="37"/>
      <c r="M291" s="35"/>
      <c r="N291" s="37"/>
      <c r="O291" s="37"/>
    </row>
    <row r="292" spans="1:15">
      <c r="A292" s="36"/>
      <c r="B292" s="108"/>
      <c r="C292" s="108"/>
      <c r="D292" s="108"/>
      <c r="E292" s="109"/>
      <c r="F292" s="108"/>
      <c r="G292" s="108"/>
      <c r="H292" s="109"/>
      <c r="I292" s="108"/>
      <c r="J292" s="109"/>
      <c r="K292" s="108"/>
      <c r="L292" s="108"/>
      <c r="M292" s="109"/>
      <c r="N292" s="108"/>
      <c r="O292" s="108"/>
    </row>
    <row r="293" spans="1:15">
      <c r="A293" s="34">
        <v>626</v>
      </c>
      <c r="B293" s="37" t="s">
        <v>100</v>
      </c>
      <c r="C293" s="37" t="s">
        <v>85</v>
      </c>
      <c r="D293" s="37"/>
      <c r="E293" s="35"/>
      <c r="F293" s="37"/>
      <c r="G293" s="37"/>
      <c r="H293" s="35"/>
      <c r="I293" s="37"/>
      <c r="J293" s="35"/>
      <c r="K293" s="37"/>
      <c r="L293" s="37"/>
      <c r="M293" s="35"/>
      <c r="N293" s="37"/>
      <c r="O293" s="37"/>
    </row>
    <row r="294" spans="1:15">
      <c r="A294" s="36"/>
      <c r="B294" s="108"/>
      <c r="C294" s="108"/>
      <c r="D294" s="108"/>
      <c r="E294" s="109"/>
      <c r="F294" s="108"/>
      <c r="G294" s="108"/>
      <c r="H294" s="109"/>
      <c r="I294" s="108"/>
      <c r="J294" s="109"/>
      <c r="K294" s="108"/>
      <c r="L294" s="108"/>
      <c r="M294" s="109"/>
      <c r="N294" s="108"/>
      <c r="O294" s="108"/>
    </row>
    <row r="295" spans="1:15">
      <c r="A295" s="34">
        <v>627</v>
      </c>
      <c r="B295" s="37" t="s">
        <v>101</v>
      </c>
      <c r="C295" s="37" t="s">
        <v>85</v>
      </c>
      <c r="D295" s="37"/>
      <c r="E295" s="35"/>
      <c r="F295" s="37"/>
      <c r="G295" s="37"/>
      <c r="H295" s="35"/>
      <c r="I295" s="37"/>
      <c r="J295" s="35"/>
      <c r="K295" s="37"/>
      <c r="L295" s="37"/>
      <c r="M295" s="35"/>
      <c r="N295" s="37"/>
      <c r="O295" s="37"/>
    </row>
    <row r="296" spans="1:15">
      <c r="A296" s="36"/>
      <c r="B296" s="108"/>
      <c r="C296" s="108"/>
      <c r="D296" s="108"/>
      <c r="E296" s="109"/>
      <c r="F296" s="108"/>
      <c r="G296" s="108"/>
      <c r="H296" s="109"/>
      <c r="I296" s="108"/>
      <c r="J296" s="109"/>
      <c r="K296" s="108"/>
      <c r="L296" s="108"/>
      <c r="M296" s="109"/>
      <c r="N296" s="108"/>
      <c r="O296" s="108"/>
    </row>
    <row r="297" spans="1:15">
      <c r="A297" s="34">
        <v>628</v>
      </c>
      <c r="B297" s="37" t="s">
        <v>102</v>
      </c>
      <c r="C297" s="37" t="s">
        <v>85</v>
      </c>
      <c r="D297" s="37"/>
      <c r="E297" s="35"/>
      <c r="F297" s="37"/>
      <c r="G297" s="37"/>
      <c r="H297" s="35"/>
      <c r="I297" s="37"/>
      <c r="J297" s="35"/>
      <c r="K297" s="37"/>
      <c r="L297" s="37"/>
      <c r="M297" s="35"/>
      <c r="N297" s="37"/>
      <c r="O297" s="37"/>
    </row>
    <row r="298" spans="1:15">
      <c r="A298" s="36"/>
      <c r="B298" s="108"/>
      <c r="C298" s="108"/>
      <c r="D298" s="108"/>
      <c r="E298" s="109"/>
      <c r="F298" s="108"/>
      <c r="G298" s="108"/>
      <c r="H298" s="109"/>
      <c r="I298" s="108"/>
      <c r="J298" s="109"/>
      <c r="K298" s="108"/>
      <c r="L298" s="108"/>
      <c r="M298" s="109"/>
      <c r="N298" s="108"/>
      <c r="O298" s="108"/>
    </row>
    <row r="299" spans="1:15" s="47" customFormat="1">
      <c r="A299" s="45">
        <v>631</v>
      </c>
      <c r="B299" s="48" t="s">
        <v>103</v>
      </c>
      <c r="C299" s="48" t="s">
        <v>970</v>
      </c>
      <c r="D299" s="48" t="s">
        <v>638</v>
      </c>
      <c r="E299" s="46"/>
      <c r="F299" s="48"/>
      <c r="G299" s="48" t="s">
        <v>1103</v>
      </c>
      <c r="H299" s="46" t="s">
        <v>529</v>
      </c>
      <c r="I299" s="124" t="s">
        <v>559</v>
      </c>
      <c r="J299" s="46" t="s">
        <v>4</v>
      </c>
      <c r="K299" s="123" t="s">
        <v>1104</v>
      </c>
      <c r="L299" s="48" t="s">
        <v>641</v>
      </c>
      <c r="M299" s="46" t="s">
        <v>1105</v>
      </c>
      <c r="N299" s="48"/>
      <c r="O299" s="48"/>
    </row>
    <row r="300" spans="1:15" s="47" customFormat="1">
      <c r="A300" s="45">
        <v>631</v>
      </c>
      <c r="B300" s="48" t="s">
        <v>103</v>
      </c>
      <c r="C300" s="48" t="s">
        <v>970</v>
      </c>
      <c r="D300" s="48" t="s">
        <v>638</v>
      </c>
      <c r="E300" s="46"/>
      <c r="F300" s="48"/>
      <c r="G300" s="48" t="s">
        <v>1106</v>
      </c>
      <c r="H300" s="46" t="s">
        <v>436</v>
      </c>
      <c r="I300" s="48"/>
      <c r="J300" s="46" t="s">
        <v>4</v>
      </c>
      <c r="K300" s="123" t="s">
        <v>1107</v>
      </c>
      <c r="L300" s="48" t="s">
        <v>641</v>
      </c>
      <c r="M300" s="46" t="s">
        <v>893</v>
      </c>
      <c r="N300" s="48"/>
      <c r="O300" s="48"/>
    </row>
    <row r="301" spans="1:15" s="50" customFormat="1">
      <c r="A301" s="46">
        <v>631</v>
      </c>
      <c r="B301" s="48" t="s">
        <v>103</v>
      </c>
      <c r="C301" s="48" t="s">
        <v>970</v>
      </c>
      <c r="D301" s="48" t="s">
        <v>654</v>
      </c>
      <c r="E301" s="46"/>
      <c r="F301" s="48"/>
      <c r="G301" s="48" t="s">
        <v>971</v>
      </c>
      <c r="H301" s="46" t="s">
        <v>972</v>
      </c>
      <c r="I301" s="49" t="s">
        <v>973</v>
      </c>
      <c r="J301" s="46" t="s">
        <v>641</v>
      </c>
      <c r="K301" s="48" t="s">
        <v>974</v>
      </c>
      <c r="L301" s="48"/>
      <c r="M301" s="46" t="s">
        <v>897</v>
      </c>
      <c r="N301" s="48" t="s">
        <v>654</v>
      </c>
      <c r="O301" s="48" t="s">
        <v>975</v>
      </c>
    </row>
    <row r="302" spans="1:15" s="50" customFormat="1">
      <c r="A302" s="46">
        <v>631</v>
      </c>
      <c r="B302" s="48" t="s">
        <v>103</v>
      </c>
      <c r="C302" s="48" t="s">
        <v>970</v>
      </c>
      <c r="D302" s="48" t="s">
        <v>654</v>
      </c>
      <c r="E302" s="46"/>
      <c r="F302" s="48"/>
      <c r="G302" s="48" t="s">
        <v>976</v>
      </c>
      <c r="H302" s="46" t="s">
        <v>540</v>
      </c>
      <c r="I302" s="49" t="s">
        <v>977</v>
      </c>
      <c r="J302" s="46" t="s">
        <v>641</v>
      </c>
      <c r="K302" s="48" t="s">
        <v>974</v>
      </c>
      <c r="L302" s="48"/>
      <c r="M302" s="46" t="s">
        <v>897</v>
      </c>
      <c r="N302" s="48" t="s">
        <v>654</v>
      </c>
      <c r="O302" s="48"/>
    </row>
    <row r="303" spans="1:15" s="50" customFormat="1">
      <c r="A303" s="46">
        <v>631</v>
      </c>
      <c r="B303" s="48" t="s">
        <v>103</v>
      </c>
      <c r="C303" s="48" t="s">
        <v>970</v>
      </c>
      <c r="D303" s="48" t="s">
        <v>654</v>
      </c>
      <c r="E303" s="46"/>
      <c r="F303" s="48"/>
      <c r="G303" s="48" t="s">
        <v>978</v>
      </c>
      <c r="H303" s="46" t="s">
        <v>979</v>
      </c>
      <c r="I303" s="49" t="s">
        <v>980</v>
      </c>
      <c r="J303" s="46" t="s">
        <v>641</v>
      </c>
      <c r="K303" s="48" t="s">
        <v>981</v>
      </c>
      <c r="L303" s="48" t="s">
        <v>982</v>
      </c>
      <c r="M303" s="46" t="s">
        <v>665</v>
      </c>
      <c r="N303" s="48" t="s">
        <v>654</v>
      </c>
      <c r="O303" s="48"/>
    </row>
    <row r="304" spans="1:15" s="50" customFormat="1" ht="20.100000000000001">
      <c r="A304" s="46">
        <v>631</v>
      </c>
      <c r="B304" s="48" t="s">
        <v>103</v>
      </c>
      <c r="C304" s="48" t="s">
        <v>970</v>
      </c>
      <c r="D304" s="48" t="s">
        <v>654</v>
      </c>
      <c r="E304" s="46"/>
      <c r="F304" s="48"/>
      <c r="G304" s="48" t="s">
        <v>655</v>
      </c>
      <c r="H304" s="46" t="s">
        <v>190</v>
      </c>
      <c r="I304" s="48" t="s">
        <v>656</v>
      </c>
      <c r="J304" s="46" t="s">
        <v>641</v>
      </c>
      <c r="K304" s="48" t="s">
        <v>657</v>
      </c>
      <c r="L304" s="48" t="s">
        <v>658</v>
      </c>
      <c r="M304" s="46" t="s">
        <v>659</v>
      </c>
      <c r="N304" s="48" t="s">
        <v>654</v>
      </c>
      <c r="O304" s="48" t="s">
        <v>660</v>
      </c>
    </row>
    <row r="305" spans="1:15" s="50" customFormat="1">
      <c r="A305" s="46">
        <v>631</v>
      </c>
      <c r="B305" s="48" t="s">
        <v>103</v>
      </c>
      <c r="C305" s="48" t="s">
        <v>970</v>
      </c>
      <c r="D305" s="48" t="s">
        <v>654</v>
      </c>
      <c r="E305" s="46"/>
      <c r="F305" s="48"/>
      <c r="G305" s="48" t="s">
        <v>661</v>
      </c>
      <c r="H305" s="46" t="s">
        <v>222</v>
      </c>
      <c r="I305" s="48" t="s">
        <v>662</v>
      </c>
      <c r="J305" s="46" t="s">
        <v>641</v>
      </c>
      <c r="K305" s="48" t="s">
        <v>663</v>
      </c>
      <c r="L305" s="48" t="s">
        <v>664</v>
      </c>
      <c r="M305" s="46" t="s">
        <v>665</v>
      </c>
      <c r="N305" s="48" t="s">
        <v>654</v>
      </c>
      <c r="O305" s="48" t="s">
        <v>666</v>
      </c>
    </row>
    <row r="306" spans="1:15" s="50" customFormat="1">
      <c r="A306" s="46">
        <v>631</v>
      </c>
      <c r="B306" s="48" t="s">
        <v>103</v>
      </c>
      <c r="C306" s="48" t="s">
        <v>970</v>
      </c>
      <c r="D306" s="48" t="s">
        <v>654</v>
      </c>
      <c r="E306" s="46"/>
      <c r="F306" s="48"/>
      <c r="G306" s="48" t="s">
        <v>667</v>
      </c>
      <c r="H306" s="46" t="s">
        <v>212</v>
      </c>
      <c r="I306" s="48" t="s">
        <v>668</v>
      </c>
      <c r="J306" s="46" t="s">
        <v>641</v>
      </c>
      <c r="K306" s="48" t="s">
        <v>669</v>
      </c>
      <c r="L306" s="48" t="s">
        <v>670</v>
      </c>
      <c r="M306" s="46" t="s">
        <v>671</v>
      </c>
      <c r="N306" s="48" t="s">
        <v>654</v>
      </c>
      <c r="O306" s="48" t="s">
        <v>672</v>
      </c>
    </row>
    <row r="307" spans="1:15" s="50" customFormat="1">
      <c r="A307" s="46">
        <v>631</v>
      </c>
      <c r="B307" s="48" t="s">
        <v>103</v>
      </c>
      <c r="C307" s="48" t="s">
        <v>970</v>
      </c>
      <c r="D307" s="48" t="s">
        <v>654</v>
      </c>
      <c r="E307" s="46"/>
      <c r="F307" s="48"/>
      <c r="G307" s="48"/>
      <c r="H307" s="46" t="s">
        <v>531</v>
      </c>
      <c r="I307" s="48"/>
      <c r="J307" s="46" t="s">
        <v>2</v>
      </c>
      <c r="K307" s="48"/>
      <c r="L307" s="48"/>
      <c r="M307" s="46"/>
      <c r="N307" s="48" t="s">
        <v>654</v>
      </c>
      <c r="O307" s="48"/>
    </row>
    <row r="308" spans="1:15">
      <c r="A308" s="36"/>
      <c r="B308" s="108"/>
      <c r="C308" s="108"/>
      <c r="D308" s="108"/>
      <c r="E308" s="109"/>
      <c r="F308" s="108"/>
      <c r="G308" s="108"/>
      <c r="H308" s="109"/>
      <c r="I308" s="108"/>
      <c r="J308" s="109"/>
      <c r="K308" s="108"/>
      <c r="L308" s="108"/>
      <c r="M308" s="109"/>
      <c r="N308" s="108"/>
      <c r="O308" s="108"/>
    </row>
    <row r="309" spans="1:15">
      <c r="A309" s="34">
        <v>632</v>
      </c>
      <c r="B309" s="37" t="s">
        <v>1108</v>
      </c>
      <c r="C309" s="37" t="s">
        <v>154</v>
      </c>
      <c r="D309" s="37"/>
      <c r="E309" s="35"/>
      <c r="F309" s="37"/>
      <c r="G309" s="37"/>
      <c r="H309" s="35"/>
      <c r="I309" s="37"/>
      <c r="J309" s="35"/>
      <c r="K309" s="37"/>
      <c r="L309" s="37"/>
      <c r="M309" s="35"/>
      <c r="N309" s="37"/>
      <c r="O309" s="37"/>
    </row>
    <row r="310" spans="1:15">
      <c r="A310" s="36"/>
      <c r="B310" s="108"/>
      <c r="C310" s="108"/>
      <c r="D310" s="108"/>
      <c r="E310" s="109"/>
      <c r="F310" s="108"/>
      <c r="G310" s="108"/>
      <c r="H310" s="109"/>
      <c r="I310" s="108"/>
      <c r="J310" s="109"/>
      <c r="K310" s="108"/>
      <c r="L310" s="108"/>
      <c r="M310" s="109"/>
      <c r="N310" s="108"/>
      <c r="O310" s="108"/>
    </row>
    <row r="311" spans="1:15">
      <c r="A311" s="34">
        <v>641</v>
      </c>
      <c r="B311" s="37" t="s">
        <v>1109</v>
      </c>
      <c r="C311" s="37" t="s">
        <v>154</v>
      </c>
      <c r="D311" s="37"/>
      <c r="E311" s="35"/>
      <c r="F311" s="37"/>
      <c r="G311" s="37"/>
      <c r="H311" s="35"/>
      <c r="I311" s="37"/>
      <c r="J311" s="35"/>
      <c r="K311" s="37"/>
      <c r="L311" s="37"/>
      <c r="M311" s="35"/>
      <c r="N311" s="37"/>
      <c r="O311" s="37"/>
    </row>
    <row r="312" spans="1:15">
      <c r="A312" s="36"/>
      <c r="B312" s="108"/>
      <c r="C312" s="108"/>
      <c r="D312" s="108"/>
      <c r="E312" s="109"/>
      <c r="F312" s="108"/>
      <c r="G312" s="108"/>
      <c r="H312" s="109"/>
      <c r="I312" s="108"/>
      <c r="J312" s="109"/>
      <c r="K312" s="108"/>
      <c r="L312" s="108"/>
      <c r="M312" s="109"/>
      <c r="N312" s="108"/>
      <c r="O312" s="108"/>
    </row>
    <row r="313" spans="1:15">
      <c r="A313" s="34">
        <v>651</v>
      </c>
      <c r="B313" s="37" t="s">
        <v>1110</v>
      </c>
      <c r="C313" s="37" t="s">
        <v>154</v>
      </c>
      <c r="D313" s="37"/>
      <c r="E313" s="35"/>
      <c r="F313" s="37"/>
      <c r="G313" s="37"/>
      <c r="H313" s="35"/>
      <c r="I313" s="37"/>
      <c r="J313" s="35"/>
      <c r="K313" s="37"/>
      <c r="L313" s="37"/>
      <c r="M313" s="35"/>
      <c r="N313" s="37"/>
      <c r="O313" s="37"/>
    </row>
    <row r="314" spans="1:15">
      <c r="A314" s="36"/>
      <c r="B314" s="108"/>
      <c r="C314" s="108"/>
      <c r="D314" s="108"/>
      <c r="E314" s="109"/>
      <c r="F314" s="108"/>
      <c r="G314" s="108"/>
      <c r="H314" s="109"/>
      <c r="I314" s="108"/>
      <c r="J314" s="109"/>
      <c r="K314" s="108"/>
      <c r="L314" s="108"/>
      <c r="M314" s="109"/>
      <c r="N314" s="108"/>
      <c r="O314" s="108"/>
    </row>
    <row r="315" spans="1:15">
      <c r="A315" s="34">
        <v>652</v>
      </c>
      <c r="B315" s="37" t="s">
        <v>107</v>
      </c>
      <c r="C315" s="37" t="s">
        <v>970</v>
      </c>
      <c r="D315" s="37" t="s">
        <v>883</v>
      </c>
      <c r="E315" s="35"/>
      <c r="F315" s="37"/>
      <c r="G315" s="37" t="s">
        <v>1111</v>
      </c>
      <c r="H315" s="35" t="s">
        <v>536</v>
      </c>
      <c r="I315" s="122" t="s">
        <v>1112</v>
      </c>
      <c r="J315" s="35" t="s">
        <v>3</v>
      </c>
      <c r="K315" s="37" t="s">
        <v>1113</v>
      </c>
      <c r="L315" s="37" t="s">
        <v>887</v>
      </c>
      <c r="M315" s="35" t="s">
        <v>888</v>
      </c>
      <c r="N315" s="37" t="s">
        <v>889</v>
      </c>
      <c r="O315" s="37" t="s">
        <v>890</v>
      </c>
    </row>
    <row r="316" spans="1:15" s="50" customFormat="1">
      <c r="A316" s="46">
        <v>652</v>
      </c>
      <c r="B316" s="48" t="s">
        <v>107</v>
      </c>
      <c r="C316" s="48" t="s">
        <v>970</v>
      </c>
      <c r="D316" s="48" t="s">
        <v>654</v>
      </c>
      <c r="E316" s="46" t="s">
        <v>641</v>
      </c>
      <c r="F316" s="48"/>
      <c r="G316" s="48" t="s">
        <v>1114</v>
      </c>
      <c r="H316" s="46" t="s">
        <v>538</v>
      </c>
      <c r="I316" s="49" t="s">
        <v>1115</v>
      </c>
      <c r="J316" s="46" t="s">
        <v>3</v>
      </c>
      <c r="K316" s="48" t="s">
        <v>1116</v>
      </c>
      <c r="L316" s="48"/>
      <c r="M316" s="46" t="s">
        <v>1117</v>
      </c>
      <c r="N316" s="48" t="s">
        <v>654</v>
      </c>
      <c r="O316" s="48" t="s">
        <v>1118</v>
      </c>
    </row>
    <row r="317" spans="1:15" s="50" customFormat="1">
      <c r="A317" s="46">
        <v>652</v>
      </c>
      <c r="B317" s="48" t="s">
        <v>107</v>
      </c>
      <c r="C317" s="48" t="s">
        <v>970</v>
      </c>
      <c r="D317" s="48" t="s">
        <v>654</v>
      </c>
      <c r="E317" s="46"/>
      <c r="F317" s="48"/>
      <c r="G317" s="48" t="s">
        <v>1119</v>
      </c>
      <c r="H317" s="46" t="s">
        <v>1120</v>
      </c>
      <c r="I317" s="49" t="s">
        <v>1121</v>
      </c>
      <c r="J317" s="46" t="s">
        <v>641</v>
      </c>
      <c r="K317" s="48" t="s">
        <v>1122</v>
      </c>
      <c r="L317" s="48"/>
      <c r="M317" s="46" t="s">
        <v>1123</v>
      </c>
      <c r="N317" s="48" t="s">
        <v>654</v>
      </c>
      <c r="O317" s="48" t="s">
        <v>1124</v>
      </c>
    </row>
    <row r="318" spans="1:15" s="50" customFormat="1">
      <c r="A318" s="46">
        <v>652</v>
      </c>
      <c r="B318" s="48" t="s">
        <v>107</v>
      </c>
      <c r="C318" s="48" t="s">
        <v>970</v>
      </c>
      <c r="D318" s="48" t="s">
        <v>654</v>
      </c>
      <c r="E318" s="46"/>
      <c r="F318" s="48"/>
      <c r="G318" s="48"/>
      <c r="H318" s="46" t="s">
        <v>534</v>
      </c>
      <c r="I318" s="49"/>
      <c r="J318" s="46" t="s">
        <v>4</v>
      </c>
      <c r="K318" s="48"/>
      <c r="L318" s="48"/>
      <c r="M318" s="46"/>
      <c r="N318" s="48"/>
      <c r="O318" s="48"/>
    </row>
    <row r="319" spans="1:15">
      <c r="A319" s="36"/>
      <c r="B319" s="108"/>
      <c r="C319" s="108"/>
      <c r="D319" s="108"/>
      <c r="E319" s="109"/>
      <c r="F319" s="108"/>
      <c r="G319" s="108"/>
      <c r="H319" s="109"/>
      <c r="I319" s="108"/>
      <c r="J319" s="109"/>
      <c r="K319" s="108"/>
      <c r="L319" s="108"/>
      <c r="M319" s="109"/>
      <c r="N319" s="108"/>
      <c r="O319" s="108"/>
    </row>
    <row r="320" spans="1:15">
      <c r="A320" s="34">
        <v>653</v>
      </c>
      <c r="B320" s="37" t="s">
        <v>108</v>
      </c>
      <c r="C320" s="37" t="s">
        <v>75</v>
      </c>
      <c r="D320" s="37"/>
      <c r="E320" s="35"/>
      <c r="F320" s="37"/>
      <c r="G320" s="37"/>
      <c r="H320" s="35"/>
      <c r="I320" s="37"/>
      <c r="J320" s="35"/>
      <c r="K320" s="37"/>
      <c r="L320" s="37"/>
      <c r="M320" s="35"/>
      <c r="N320" s="37"/>
      <c r="O320" s="37"/>
    </row>
    <row r="321" spans="1:15">
      <c r="A321" s="36"/>
      <c r="B321" s="108"/>
      <c r="C321" s="108"/>
      <c r="D321" s="108"/>
      <c r="E321" s="109"/>
      <c r="F321" s="108"/>
      <c r="G321" s="108"/>
      <c r="H321" s="109"/>
      <c r="I321" s="108"/>
      <c r="J321" s="109"/>
      <c r="K321" s="108"/>
      <c r="L321" s="108"/>
      <c r="M321" s="109"/>
      <c r="N321" s="108"/>
      <c r="O321" s="108"/>
    </row>
    <row r="322" spans="1:15" s="47" customFormat="1">
      <c r="A322" s="45">
        <v>661</v>
      </c>
      <c r="B322" s="48" t="s">
        <v>109</v>
      </c>
      <c r="C322" s="48" t="s">
        <v>154</v>
      </c>
      <c r="D322" s="48" t="s">
        <v>654</v>
      </c>
      <c r="E322" s="46"/>
      <c r="F322" s="48"/>
      <c r="G322" s="48" t="s">
        <v>976</v>
      </c>
      <c r="H322" s="46" t="s">
        <v>540</v>
      </c>
      <c r="I322" s="49" t="s">
        <v>1125</v>
      </c>
      <c r="J322" s="46" t="s">
        <v>2</v>
      </c>
      <c r="K322" s="48" t="s">
        <v>1126</v>
      </c>
      <c r="L322" s="48" t="s">
        <v>1127</v>
      </c>
      <c r="M322" s="46" t="s">
        <v>1128</v>
      </c>
      <c r="N322" s="48"/>
      <c r="O322" s="48"/>
    </row>
    <row r="323" spans="1:15">
      <c r="A323" s="36"/>
      <c r="B323" s="108"/>
      <c r="C323" s="108"/>
      <c r="D323" s="108"/>
      <c r="E323" s="109"/>
      <c r="F323" s="108"/>
      <c r="G323" s="108"/>
      <c r="H323" s="109"/>
      <c r="I323" s="108"/>
      <c r="J323" s="109"/>
      <c r="K323" s="108"/>
      <c r="L323" s="108"/>
      <c r="M323" s="109"/>
      <c r="N323" s="108"/>
      <c r="O323" s="108"/>
    </row>
    <row r="324" spans="1:15">
      <c r="A324" s="34">
        <v>671</v>
      </c>
      <c r="B324" s="37" t="s">
        <v>1129</v>
      </c>
      <c r="C324" s="37" t="s">
        <v>154</v>
      </c>
      <c r="D324" s="37"/>
      <c r="E324" s="35"/>
      <c r="F324" s="37"/>
      <c r="G324" s="37"/>
      <c r="H324" s="35"/>
      <c r="I324" s="37"/>
      <c r="J324" s="35"/>
      <c r="K324" s="37"/>
      <c r="L324" s="37"/>
      <c r="M324" s="35"/>
      <c r="N324" s="37"/>
      <c r="O324" s="37"/>
    </row>
    <row r="325" spans="1:15">
      <c r="A325" s="36"/>
      <c r="B325" s="108"/>
      <c r="C325" s="108"/>
      <c r="D325" s="108"/>
      <c r="E325" s="109"/>
      <c r="F325" s="108"/>
      <c r="G325" s="108"/>
      <c r="H325" s="109"/>
      <c r="I325" s="108"/>
      <c r="J325" s="109"/>
      <c r="K325" s="108"/>
      <c r="L325" s="108"/>
      <c r="M325" s="109"/>
      <c r="N325" s="108"/>
      <c r="O325" s="108"/>
    </row>
    <row r="326" spans="1:15">
      <c r="A326" s="34">
        <v>672</v>
      </c>
      <c r="B326" s="37" t="s">
        <v>111</v>
      </c>
      <c r="C326" s="37" t="s">
        <v>75</v>
      </c>
      <c r="D326" s="37"/>
      <c r="E326" s="35"/>
      <c r="F326" s="37"/>
      <c r="G326" s="37"/>
      <c r="H326" s="35"/>
      <c r="I326" s="37"/>
      <c r="J326" s="35"/>
      <c r="K326" s="37"/>
      <c r="L326" s="37"/>
      <c r="M326" s="35"/>
      <c r="N326" s="37"/>
      <c r="O326" s="37"/>
    </row>
    <row r="327" spans="1:15">
      <c r="A327" s="36"/>
      <c r="B327" s="108"/>
      <c r="C327" s="108"/>
      <c r="D327" s="108"/>
      <c r="E327" s="109"/>
      <c r="F327" s="108"/>
      <c r="G327" s="108"/>
      <c r="H327" s="109"/>
      <c r="I327" s="108"/>
      <c r="J327" s="109"/>
      <c r="K327" s="108"/>
      <c r="L327" s="108"/>
      <c r="M327" s="109"/>
      <c r="N327" s="108"/>
      <c r="O327" s="108"/>
    </row>
    <row r="328" spans="1:15">
      <c r="A328" s="34">
        <v>673</v>
      </c>
      <c r="B328" s="37" t="s">
        <v>112</v>
      </c>
      <c r="C328" s="37" t="s">
        <v>85</v>
      </c>
      <c r="D328" s="37"/>
      <c r="E328" s="35"/>
      <c r="F328" s="37"/>
      <c r="G328" s="37"/>
      <c r="H328" s="35"/>
      <c r="I328" s="37"/>
      <c r="J328" s="35"/>
      <c r="K328" s="37"/>
      <c r="L328" s="37"/>
      <c r="M328" s="35"/>
      <c r="N328" s="37"/>
      <c r="O328" s="37"/>
    </row>
    <row r="329" spans="1:15">
      <c r="A329" s="36"/>
      <c r="B329" s="108"/>
      <c r="C329" s="108"/>
      <c r="D329" s="108"/>
      <c r="E329" s="109"/>
      <c r="F329" s="108"/>
      <c r="G329" s="108"/>
      <c r="H329" s="109"/>
      <c r="I329" s="108"/>
      <c r="J329" s="109"/>
      <c r="K329" s="108"/>
      <c r="L329" s="108"/>
      <c r="M329" s="109"/>
      <c r="N329" s="108"/>
      <c r="O329" s="108"/>
    </row>
    <row r="330" spans="1:15">
      <c r="A330" s="34">
        <v>711</v>
      </c>
      <c r="B330" s="37" t="s">
        <v>113</v>
      </c>
      <c r="C330" s="37" t="s">
        <v>680</v>
      </c>
      <c r="D330" s="37" t="s">
        <v>681</v>
      </c>
      <c r="E330" s="35"/>
      <c r="F330" s="37"/>
      <c r="G330" s="37"/>
      <c r="H330" s="35" t="s">
        <v>228</v>
      </c>
      <c r="I330" s="37"/>
      <c r="J330" s="35" t="s">
        <v>4</v>
      </c>
      <c r="K330" s="37"/>
      <c r="L330" s="37"/>
      <c r="M330" s="35"/>
      <c r="N330" s="37"/>
      <c r="O330" s="37"/>
    </row>
    <row r="331" spans="1:15">
      <c r="A331" s="36"/>
      <c r="B331" s="108"/>
      <c r="C331" s="108"/>
      <c r="D331" s="108"/>
      <c r="E331" s="109"/>
      <c r="F331" s="108"/>
      <c r="G331" s="108"/>
      <c r="H331" s="109"/>
      <c r="I331" s="108"/>
      <c r="J331" s="109"/>
      <c r="K331" s="108"/>
      <c r="L331" s="108"/>
      <c r="M331" s="109"/>
      <c r="N331" s="108"/>
      <c r="O331" s="108"/>
    </row>
    <row r="332" spans="1:15">
      <c r="A332" s="34">
        <v>712</v>
      </c>
      <c r="B332" s="37" t="s">
        <v>114</v>
      </c>
      <c r="C332" s="37" t="s">
        <v>680</v>
      </c>
      <c r="D332" s="37" t="s">
        <v>681</v>
      </c>
      <c r="E332" s="35"/>
      <c r="F332" s="37"/>
      <c r="G332" s="37"/>
      <c r="H332" s="35" t="s">
        <v>228</v>
      </c>
      <c r="I332" s="37"/>
      <c r="J332" s="35" t="s">
        <v>4</v>
      </c>
      <c r="K332" s="37"/>
      <c r="L332" s="37"/>
      <c r="M332" s="35"/>
      <c r="N332" s="37"/>
      <c r="O332" s="37"/>
    </row>
    <row r="333" spans="1:15">
      <c r="A333" s="36"/>
      <c r="B333" s="108"/>
      <c r="C333" s="108"/>
      <c r="D333" s="108"/>
      <c r="E333" s="109"/>
      <c r="F333" s="108"/>
      <c r="G333" s="108"/>
      <c r="H333" s="109"/>
      <c r="I333" s="108"/>
      <c r="J333" s="109"/>
      <c r="K333" s="108"/>
      <c r="L333" s="108"/>
      <c r="M333" s="109"/>
      <c r="N333" s="108"/>
      <c r="O333" s="108"/>
    </row>
    <row r="334" spans="1:15" s="47" customFormat="1">
      <c r="A334" s="45">
        <v>722</v>
      </c>
      <c r="B334" s="48" t="s">
        <v>115</v>
      </c>
      <c r="C334" s="48" t="s">
        <v>970</v>
      </c>
      <c r="D334" s="48" t="s">
        <v>638</v>
      </c>
      <c r="E334" s="46"/>
      <c r="F334" s="48"/>
      <c r="G334" s="48" t="s">
        <v>1027</v>
      </c>
      <c r="H334" s="46" t="s">
        <v>508</v>
      </c>
      <c r="I334" s="48"/>
      <c r="J334" s="38" t="s">
        <v>2</v>
      </c>
      <c r="K334" s="123" t="s">
        <v>1028</v>
      </c>
      <c r="L334" s="48" t="s">
        <v>641</v>
      </c>
      <c r="M334" s="46" t="s">
        <v>1029</v>
      </c>
      <c r="N334" s="48"/>
      <c r="O334" s="48"/>
    </row>
    <row r="335" spans="1:15" s="47" customFormat="1">
      <c r="A335" s="45">
        <v>722</v>
      </c>
      <c r="B335" s="48" t="s">
        <v>115</v>
      </c>
      <c r="C335" s="48" t="s">
        <v>970</v>
      </c>
      <c r="D335" s="48" t="s">
        <v>638</v>
      </c>
      <c r="E335" s="46"/>
      <c r="F335" s="48"/>
      <c r="G335" s="48" t="s">
        <v>957</v>
      </c>
      <c r="H335" s="46" t="s">
        <v>482</v>
      </c>
      <c r="I335" s="48"/>
      <c r="J335" s="38" t="s">
        <v>3</v>
      </c>
      <c r="K335" s="123" t="s">
        <v>1030</v>
      </c>
      <c r="L335" s="48" t="s">
        <v>641</v>
      </c>
      <c r="M335" s="46" t="s">
        <v>959</v>
      </c>
      <c r="N335" s="48"/>
      <c r="O335" s="48"/>
    </row>
    <row r="336" spans="1:15" s="47" customFormat="1">
      <c r="A336" s="45">
        <v>722</v>
      </c>
      <c r="B336" s="48" t="s">
        <v>115</v>
      </c>
      <c r="C336" s="48" t="s">
        <v>970</v>
      </c>
      <c r="D336" s="48" t="s">
        <v>638</v>
      </c>
      <c r="E336" s="46"/>
      <c r="F336" s="48"/>
      <c r="G336" s="48" t="s">
        <v>960</v>
      </c>
      <c r="H336" s="46" t="s">
        <v>481</v>
      </c>
      <c r="I336" s="48"/>
      <c r="J336" s="46" t="s">
        <v>4</v>
      </c>
      <c r="K336" s="123" t="s">
        <v>1130</v>
      </c>
      <c r="L336" s="48" t="s">
        <v>641</v>
      </c>
      <c r="M336" s="46" t="s">
        <v>962</v>
      </c>
      <c r="N336" s="48"/>
      <c r="O336" s="48"/>
    </row>
    <row r="337" spans="1:15" s="47" customFormat="1">
      <c r="A337" s="45">
        <v>722</v>
      </c>
      <c r="B337" s="48" t="s">
        <v>115</v>
      </c>
      <c r="C337" s="48" t="s">
        <v>970</v>
      </c>
      <c r="D337" s="48" t="s">
        <v>688</v>
      </c>
      <c r="E337" s="46"/>
      <c r="F337" s="48"/>
      <c r="G337" s="48" t="s">
        <v>1131</v>
      </c>
      <c r="H337" s="46" t="s">
        <v>545</v>
      </c>
      <c r="I337" s="48"/>
      <c r="J337" s="38" t="s">
        <v>4</v>
      </c>
      <c r="K337" s="48" t="s">
        <v>1132</v>
      </c>
      <c r="L337" s="48" t="s">
        <v>641</v>
      </c>
      <c r="M337" s="46" t="s">
        <v>1133</v>
      </c>
      <c r="N337" s="48"/>
      <c r="O337" s="48"/>
    </row>
    <row r="338" spans="1:15" s="47" customFormat="1">
      <c r="A338" s="45">
        <v>722</v>
      </c>
      <c r="B338" s="48" t="s">
        <v>115</v>
      </c>
      <c r="C338" s="48" t="s">
        <v>970</v>
      </c>
      <c r="D338" s="48" t="s">
        <v>643</v>
      </c>
      <c r="E338" s="46" t="s">
        <v>1032</v>
      </c>
      <c r="F338" s="48" t="s">
        <v>1033</v>
      </c>
      <c r="G338" s="48" t="s">
        <v>1034</v>
      </c>
      <c r="H338" s="46" t="s">
        <v>506</v>
      </c>
      <c r="I338" s="48"/>
      <c r="J338" s="46" t="s">
        <v>4</v>
      </c>
      <c r="K338" s="48" t="s">
        <v>1035</v>
      </c>
      <c r="L338" s="48" t="s">
        <v>641</v>
      </c>
      <c r="M338" s="46" t="s">
        <v>950</v>
      </c>
      <c r="N338" s="48" t="s">
        <v>721</v>
      </c>
      <c r="O338" s="48" t="s">
        <v>641</v>
      </c>
    </row>
    <row r="339" spans="1:15" s="47" customFormat="1">
      <c r="A339" s="45">
        <v>722</v>
      </c>
      <c r="B339" s="48" t="s">
        <v>115</v>
      </c>
      <c r="C339" s="48" t="s">
        <v>970</v>
      </c>
      <c r="D339" s="48" t="s">
        <v>643</v>
      </c>
      <c r="E339" s="46"/>
      <c r="F339" s="48"/>
      <c r="G339" s="48" t="s">
        <v>1042</v>
      </c>
      <c r="H339" s="46" t="s">
        <v>548</v>
      </c>
      <c r="I339" s="48"/>
      <c r="J339" s="46" t="s">
        <v>2</v>
      </c>
      <c r="K339" s="48" t="s">
        <v>1134</v>
      </c>
      <c r="L339" s="48" t="s">
        <v>641</v>
      </c>
      <c r="M339" s="46" t="s">
        <v>950</v>
      </c>
      <c r="N339" s="48"/>
      <c r="O339" s="48"/>
    </row>
    <row r="340" spans="1:15" s="47" customFormat="1">
      <c r="A340" s="45">
        <v>722</v>
      </c>
      <c r="B340" s="48" t="s">
        <v>115</v>
      </c>
      <c r="C340" s="48" t="s">
        <v>970</v>
      </c>
      <c r="D340" s="48" t="s">
        <v>654</v>
      </c>
      <c r="E340" s="46"/>
      <c r="F340" s="48" t="s">
        <v>1135</v>
      </c>
      <c r="G340" s="48" t="s">
        <v>1136</v>
      </c>
      <c r="H340" s="46" t="s">
        <v>549</v>
      </c>
      <c r="I340" s="49" t="s">
        <v>1137</v>
      </c>
      <c r="J340" s="46" t="s">
        <v>2</v>
      </c>
      <c r="K340" s="48" t="s">
        <v>1138</v>
      </c>
      <c r="L340" s="48" t="s">
        <v>1139</v>
      </c>
      <c r="M340" s="46" t="s">
        <v>1140</v>
      </c>
      <c r="N340" s="48" t="s">
        <v>654</v>
      </c>
      <c r="O340" s="48" t="s">
        <v>1141</v>
      </c>
    </row>
    <row r="341" spans="1:15" s="47" customFormat="1">
      <c r="A341" s="45">
        <v>722</v>
      </c>
      <c r="B341" s="48" t="s">
        <v>115</v>
      </c>
      <c r="C341" s="48" t="s">
        <v>970</v>
      </c>
      <c r="D341" s="48" t="s">
        <v>654</v>
      </c>
      <c r="E341" s="46"/>
      <c r="F341" s="48" t="s">
        <v>1135</v>
      </c>
      <c r="G341" s="48" t="s">
        <v>1142</v>
      </c>
      <c r="H341" s="46" t="s">
        <v>552</v>
      </c>
      <c r="I341" s="49" t="s">
        <v>1143</v>
      </c>
      <c r="J341" s="46" t="s">
        <v>3</v>
      </c>
      <c r="K341" s="48" t="s">
        <v>1144</v>
      </c>
      <c r="L341" s="48" t="s">
        <v>1145</v>
      </c>
      <c r="M341" s="46" t="s">
        <v>1146</v>
      </c>
      <c r="N341" s="48" t="s">
        <v>654</v>
      </c>
      <c r="O341" s="48" t="s">
        <v>1147</v>
      </c>
    </row>
    <row r="342" spans="1:15" s="47" customFormat="1">
      <c r="A342" s="45">
        <v>722</v>
      </c>
      <c r="B342" s="48" t="s">
        <v>115</v>
      </c>
      <c r="C342" s="48" t="s">
        <v>970</v>
      </c>
      <c r="D342" s="48" t="s">
        <v>654</v>
      </c>
      <c r="E342" s="46"/>
      <c r="F342" s="48" t="s">
        <v>1135</v>
      </c>
      <c r="G342" s="48" t="s">
        <v>1148</v>
      </c>
      <c r="H342" s="46" t="s">
        <v>1149</v>
      </c>
      <c r="I342" s="49" t="s">
        <v>1150</v>
      </c>
      <c r="J342" s="46" t="s">
        <v>4</v>
      </c>
      <c r="K342" s="48" t="s">
        <v>1151</v>
      </c>
      <c r="L342" s="48" t="s">
        <v>1152</v>
      </c>
      <c r="M342" s="46" t="s">
        <v>1153</v>
      </c>
      <c r="N342" s="48" t="s">
        <v>654</v>
      </c>
      <c r="O342" s="48" t="s">
        <v>1154</v>
      </c>
    </row>
    <row r="343" spans="1:15" s="47" customFormat="1">
      <c r="A343" s="45">
        <v>722</v>
      </c>
      <c r="B343" s="48" t="s">
        <v>115</v>
      </c>
      <c r="C343" s="48" t="s">
        <v>970</v>
      </c>
      <c r="D343" s="48" t="s">
        <v>1155</v>
      </c>
      <c r="E343" s="46"/>
      <c r="F343" s="48"/>
      <c r="G343" s="48" t="s">
        <v>1156</v>
      </c>
      <c r="H343" s="46" t="s">
        <v>1156</v>
      </c>
      <c r="I343" s="48"/>
      <c r="J343" s="46" t="s">
        <v>2</v>
      </c>
      <c r="K343" s="48" t="s">
        <v>1157</v>
      </c>
      <c r="L343" s="48" t="s">
        <v>1127</v>
      </c>
      <c r="M343" s="46" t="s">
        <v>1158</v>
      </c>
      <c r="N343" s="48"/>
      <c r="O343" s="48" t="s">
        <v>1159</v>
      </c>
    </row>
    <row r="344" spans="1:15">
      <c r="A344" s="34">
        <v>722</v>
      </c>
      <c r="B344" s="37" t="s">
        <v>115</v>
      </c>
      <c r="C344" s="37" t="s">
        <v>970</v>
      </c>
      <c r="D344" s="37" t="s">
        <v>988</v>
      </c>
      <c r="E344" s="35"/>
      <c r="F344" s="37"/>
      <c r="G344" s="112" t="s">
        <v>1160</v>
      </c>
      <c r="H344" s="113" t="s">
        <v>1161</v>
      </c>
      <c r="I344" s="37"/>
      <c r="J344" s="35" t="s">
        <v>3</v>
      </c>
      <c r="K344" s="37"/>
      <c r="L344" s="37"/>
      <c r="M344" s="35"/>
      <c r="N344" s="37"/>
      <c r="O344" s="37"/>
    </row>
    <row r="345" spans="1:15">
      <c r="A345" s="36"/>
      <c r="B345" s="108"/>
      <c r="C345" s="108"/>
      <c r="D345" s="108"/>
      <c r="E345" s="109"/>
      <c r="F345" s="108"/>
      <c r="G345" s="108"/>
      <c r="H345" s="109"/>
      <c r="I345" s="108"/>
      <c r="J345" s="109"/>
      <c r="K345" s="108"/>
      <c r="L345" s="108"/>
      <c r="M345" s="109"/>
      <c r="N345" s="108"/>
      <c r="O345" s="108"/>
    </row>
    <row r="346" spans="1:15">
      <c r="A346" s="45">
        <v>723</v>
      </c>
      <c r="B346" s="48" t="s">
        <v>1162</v>
      </c>
      <c r="C346" s="48" t="s">
        <v>970</v>
      </c>
      <c r="D346" s="48" t="s">
        <v>638</v>
      </c>
      <c r="E346" s="46" t="s">
        <v>1163</v>
      </c>
      <c r="F346" s="46"/>
      <c r="G346" s="48" t="s">
        <v>1164</v>
      </c>
      <c r="H346" s="46" t="s">
        <v>559</v>
      </c>
      <c r="I346" s="46" t="s">
        <v>1165</v>
      </c>
      <c r="J346" s="35" t="s">
        <v>3</v>
      </c>
      <c r="K346" s="48" t="s">
        <v>1166</v>
      </c>
      <c r="L346" s="48" t="s">
        <v>889</v>
      </c>
      <c r="M346" s="48" t="s">
        <v>1167</v>
      </c>
      <c r="N346" s="48" t="s">
        <v>1168</v>
      </c>
      <c r="O346" s="48" t="s">
        <v>1169</v>
      </c>
    </row>
    <row r="347" spans="1:15" s="47" customFormat="1">
      <c r="A347" s="45">
        <v>723</v>
      </c>
      <c r="B347" s="48" t="s">
        <v>1162</v>
      </c>
      <c r="C347" s="48" t="s">
        <v>970</v>
      </c>
      <c r="D347" s="48" t="s">
        <v>638</v>
      </c>
      <c r="E347" s="46"/>
      <c r="F347" s="48"/>
      <c r="G347" s="48" t="s">
        <v>1027</v>
      </c>
      <c r="H347" s="46" t="s">
        <v>508</v>
      </c>
      <c r="I347" s="48"/>
      <c r="J347" s="38" t="s">
        <v>2</v>
      </c>
      <c r="K347" s="123" t="s">
        <v>1170</v>
      </c>
      <c r="L347" s="48" t="s">
        <v>641</v>
      </c>
      <c r="M347" s="46" t="s">
        <v>1029</v>
      </c>
      <c r="N347" s="48"/>
      <c r="O347" s="48"/>
    </row>
    <row r="348" spans="1:15" s="47" customFormat="1">
      <c r="A348" s="45">
        <v>723</v>
      </c>
      <c r="B348" s="48" t="s">
        <v>1162</v>
      </c>
      <c r="C348" s="48" t="s">
        <v>970</v>
      </c>
      <c r="D348" s="48" t="s">
        <v>638</v>
      </c>
      <c r="E348" s="46"/>
      <c r="F348" s="48"/>
      <c r="G348" s="48" t="s">
        <v>957</v>
      </c>
      <c r="H348" s="46" t="s">
        <v>482</v>
      </c>
      <c r="I348" s="48"/>
      <c r="J348" s="38" t="s">
        <v>3</v>
      </c>
      <c r="K348" s="123" t="s">
        <v>1030</v>
      </c>
      <c r="L348" s="48" t="s">
        <v>641</v>
      </c>
      <c r="M348" s="46" t="s">
        <v>959</v>
      </c>
      <c r="N348" s="48"/>
      <c r="O348" s="48"/>
    </row>
    <row r="349" spans="1:15" s="47" customFormat="1">
      <c r="A349" s="45">
        <v>723</v>
      </c>
      <c r="B349" s="48" t="s">
        <v>1162</v>
      </c>
      <c r="C349" s="48" t="s">
        <v>970</v>
      </c>
      <c r="D349" s="48" t="s">
        <v>638</v>
      </c>
      <c r="E349" s="46"/>
      <c r="F349" s="48"/>
      <c r="G349" s="48" t="s">
        <v>1171</v>
      </c>
      <c r="H349" s="46" t="s">
        <v>557</v>
      </c>
      <c r="I349" s="48"/>
      <c r="J349" s="46" t="s">
        <v>2</v>
      </c>
      <c r="K349" s="48" t="s">
        <v>1172</v>
      </c>
      <c r="L349" s="48" t="s">
        <v>641</v>
      </c>
      <c r="M349" s="46" t="s">
        <v>1173</v>
      </c>
      <c r="N349" s="48" t="s">
        <v>641</v>
      </c>
      <c r="O349" s="48"/>
    </row>
    <row r="350" spans="1:15" s="47" customFormat="1">
      <c r="A350" s="45">
        <v>723</v>
      </c>
      <c r="B350" s="48" t="s">
        <v>1162</v>
      </c>
      <c r="C350" s="48" t="s">
        <v>970</v>
      </c>
      <c r="D350" s="48" t="s">
        <v>688</v>
      </c>
      <c r="E350" s="46"/>
      <c r="F350" s="48"/>
      <c r="G350" s="48" t="s">
        <v>908</v>
      </c>
      <c r="H350" s="46" t="s">
        <v>443</v>
      </c>
      <c r="I350" s="48"/>
      <c r="J350" s="38" t="s">
        <v>4</v>
      </c>
      <c r="K350" s="48" t="s">
        <v>909</v>
      </c>
      <c r="L350" s="48" t="s">
        <v>641</v>
      </c>
      <c r="M350" s="46" t="s">
        <v>907</v>
      </c>
      <c r="N350" s="48"/>
      <c r="O350" s="48"/>
    </row>
    <row r="351" spans="1:15" s="47" customFormat="1">
      <c r="A351" s="45">
        <v>723</v>
      </c>
      <c r="B351" s="48" t="s">
        <v>1162</v>
      </c>
      <c r="C351" s="48" t="s">
        <v>970</v>
      </c>
      <c r="D351" s="48" t="s">
        <v>643</v>
      </c>
      <c r="E351" s="46"/>
      <c r="F351" s="48"/>
      <c r="G351" s="48" t="s">
        <v>1174</v>
      </c>
      <c r="H351" s="46" t="s">
        <v>555</v>
      </c>
      <c r="I351" s="48"/>
      <c r="J351" s="46" t="s">
        <v>4</v>
      </c>
      <c r="K351" s="48" t="s">
        <v>1175</v>
      </c>
      <c r="L351" s="48" t="s">
        <v>641</v>
      </c>
      <c r="M351" s="46"/>
      <c r="N351" s="48"/>
      <c r="O351" s="48"/>
    </row>
    <row r="352" spans="1:15" s="50" customFormat="1">
      <c r="A352" s="46">
        <v>723</v>
      </c>
      <c r="B352" s="48" t="s">
        <v>1162</v>
      </c>
      <c r="C352" s="48" t="s">
        <v>970</v>
      </c>
      <c r="D352" s="48" t="s">
        <v>654</v>
      </c>
      <c r="E352" s="46"/>
      <c r="F352" s="48"/>
      <c r="G352" s="48" t="s">
        <v>1114</v>
      </c>
      <c r="H352" s="46" t="s">
        <v>538</v>
      </c>
      <c r="I352" s="49" t="s">
        <v>1176</v>
      </c>
      <c r="J352" s="46" t="s">
        <v>4</v>
      </c>
      <c r="K352" s="48" t="s">
        <v>974</v>
      </c>
      <c r="L352" s="48"/>
      <c r="M352" s="46" t="s">
        <v>1117</v>
      </c>
      <c r="N352" s="48" t="s">
        <v>654</v>
      </c>
      <c r="O352" s="48" t="s">
        <v>1177</v>
      </c>
    </row>
    <row r="353" spans="1:15">
      <c r="A353" s="36"/>
      <c r="B353" s="108"/>
      <c r="C353" s="108"/>
      <c r="D353" s="108"/>
      <c r="E353" s="109"/>
      <c r="F353" s="108"/>
      <c r="G353" s="108"/>
      <c r="H353" s="109"/>
      <c r="I353" s="108"/>
      <c r="J353" s="109"/>
      <c r="K353" s="108"/>
      <c r="L353" s="108"/>
      <c r="M353" s="109"/>
      <c r="N353" s="108"/>
      <c r="O353" s="108"/>
    </row>
    <row r="354" spans="1:15">
      <c r="A354" s="34">
        <v>731</v>
      </c>
      <c r="B354" s="37" t="s">
        <v>1178</v>
      </c>
      <c r="C354" s="37" t="s">
        <v>680</v>
      </c>
      <c r="D354" s="37" t="s">
        <v>681</v>
      </c>
      <c r="E354" s="35"/>
      <c r="F354" s="37"/>
      <c r="G354" s="37"/>
      <c r="H354" s="35" t="s">
        <v>228</v>
      </c>
      <c r="I354" s="37"/>
      <c r="J354" s="35" t="s">
        <v>4</v>
      </c>
      <c r="K354" s="37"/>
      <c r="L354" s="37"/>
      <c r="M354" s="35"/>
      <c r="N354" s="37"/>
      <c r="O354" s="37"/>
    </row>
    <row r="355" spans="1:15">
      <c r="A355" s="36"/>
      <c r="B355" s="108"/>
      <c r="C355" s="108"/>
      <c r="D355" s="108"/>
      <c r="E355" s="109"/>
      <c r="F355" s="108"/>
      <c r="G355" s="108"/>
      <c r="H355" s="109"/>
      <c r="I355" s="108"/>
      <c r="J355" s="109"/>
      <c r="K355" s="108"/>
      <c r="L355" s="108"/>
      <c r="M355" s="109"/>
      <c r="N355" s="108"/>
      <c r="O355" s="108"/>
    </row>
    <row r="356" spans="1:15">
      <c r="A356" s="34">
        <v>732</v>
      </c>
      <c r="B356" s="37" t="s">
        <v>118</v>
      </c>
      <c r="C356" s="37" t="s">
        <v>680</v>
      </c>
      <c r="D356" s="37" t="s">
        <v>681</v>
      </c>
      <c r="E356" s="35"/>
      <c r="F356" s="37"/>
      <c r="G356" s="37"/>
      <c r="H356" s="35" t="s">
        <v>228</v>
      </c>
      <c r="I356" s="37"/>
      <c r="J356" s="35" t="s">
        <v>4</v>
      </c>
      <c r="K356" s="37"/>
      <c r="L356" s="37"/>
      <c r="M356" s="35"/>
      <c r="N356" s="37"/>
      <c r="O356" s="37"/>
    </row>
    <row r="357" spans="1:15">
      <c r="A357" s="36"/>
      <c r="B357" s="108"/>
      <c r="C357" s="108"/>
      <c r="D357" s="108"/>
      <c r="E357" s="109"/>
      <c r="F357" s="108"/>
      <c r="G357" s="108"/>
      <c r="H357" s="109"/>
      <c r="I357" s="108"/>
      <c r="J357" s="109"/>
      <c r="K357" s="108"/>
      <c r="L357" s="108"/>
      <c r="M357" s="109"/>
      <c r="N357" s="108"/>
      <c r="O357" s="108"/>
    </row>
    <row r="358" spans="1:15" s="47" customFormat="1">
      <c r="A358" s="45">
        <v>733</v>
      </c>
      <c r="B358" s="48" t="s">
        <v>1179</v>
      </c>
      <c r="C358" s="48" t="s">
        <v>75</v>
      </c>
      <c r="D358" s="48" t="s">
        <v>654</v>
      </c>
      <c r="E358" s="46"/>
      <c r="F358" s="48"/>
      <c r="G358" s="48" t="s">
        <v>1180</v>
      </c>
      <c r="H358" s="46" t="s">
        <v>564</v>
      </c>
      <c r="I358" s="49" t="s">
        <v>1181</v>
      </c>
      <c r="J358" s="46" t="s">
        <v>4</v>
      </c>
      <c r="K358" s="48" t="s">
        <v>1182</v>
      </c>
      <c r="L358" s="48" t="s">
        <v>1127</v>
      </c>
      <c r="M358" s="46" t="s">
        <v>1183</v>
      </c>
      <c r="N358" s="48"/>
      <c r="O358" s="48" t="s">
        <v>1184</v>
      </c>
    </row>
    <row r="359" spans="1:15">
      <c r="A359" s="36"/>
      <c r="B359" s="108"/>
      <c r="C359" s="108"/>
      <c r="D359" s="108"/>
      <c r="E359" s="109"/>
      <c r="F359" s="108"/>
      <c r="G359" s="108"/>
      <c r="H359" s="109"/>
      <c r="I359" s="108"/>
      <c r="J359" s="109"/>
      <c r="K359" s="108"/>
      <c r="L359" s="108"/>
      <c r="M359" s="109"/>
      <c r="N359" s="108"/>
      <c r="O359" s="108"/>
    </row>
    <row r="360" spans="1:15">
      <c r="A360" s="34">
        <v>751</v>
      </c>
      <c r="B360" s="37" t="s">
        <v>120</v>
      </c>
      <c r="C360" s="37" t="s">
        <v>680</v>
      </c>
      <c r="D360" s="37" t="s">
        <v>681</v>
      </c>
      <c r="E360" s="35"/>
      <c r="F360" s="37"/>
      <c r="G360" s="37"/>
      <c r="H360" s="35" t="s">
        <v>228</v>
      </c>
      <c r="I360" s="37"/>
      <c r="J360" s="35" t="s">
        <v>4</v>
      </c>
      <c r="K360" s="37"/>
      <c r="L360" s="37"/>
      <c r="M360" s="35"/>
      <c r="N360" s="37"/>
      <c r="O360" s="37"/>
    </row>
    <row r="361" spans="1:15">
      <c r="A361" s="36"/>
      <c r="B361" s="108"/>
      <c r="C361" s="108"/>
      <c r="D361" s="108"/>
      <c r="E361" s="109"/>
      <c r="F361" s="108"/>
      <c r="G361" s="108"/>
      <c r="H361" s="109"/>
      <c r="I361" s="108"/>
      <c r="J361" s="109"/>
      <c r="K361" s="108"/>
      <c r="L361" s="108"/>
      <c r="M361" s="109"/>
      <c r="N361" s="108"/>
      <c r="O361" s="108"/>
    </row>
    <row r="362" spans="1:15">
      <c r="A362" s="34">
        <v>752</v>
      </c>
      <c r="B362" s="37" t="s">
        <v>121</v>
      </c>
      <c r="C362" s="37" t="s">
        <v>680</v>
      </c>
      <c r="D362" s="37" t="s">
        <v>681</v>
      </c>
      <c r="E362" s="35"/>
      <c r="F362" s="37"/>
      <c r="G362" s="37"/>
      <c r="H362" s="35" t="s">
        <v>228</v>
      </c>
      <c r="I362" s="37"/>
      <c r="J362" s="35" t="s">
        <v>4</v>
      </c>
      <c r="K362" s="37"/>
      <c r="L362" s="37"/>
      <c r="M362" s="35"/>
      <c r="N362" s="37"/>
      <c r="O362" s="37"/>
    </row>
    <row r="363" spans="1:15">
      <c r="A363" s="34">
        <v>752</v>
      </c>
      <c r="B363" s="37" t="s">
        <v>121</v>
      </c>
      <c r="C363" s="37" t="s">
        <v>680</v>
      </c>
      <c r="D363" s="37" t="s">
        <v>988</v>
      </c>
      <c r="E363" s="35"/>
      <c r="F363" s="37"/>
      <c r="G363" s="37" t="s">
        <v>1185</v>
      </c>
      <c r="H363" s="35" t="s">
        <v>570</v>
      </c>
      <c r="I363" s="37"/>
      <c r="J363" s="35" t="s">
        <v>3</v>
      </c>
      <c r="K363" s="37" t="s">
        <v>1186</v>
      </c>
      <c r="L363" s="37" t="s">
        <v>641</v>
      </c>
      <c r="M363" s="35" t="s">
        <v>1187</v>
      </c>
      <c r="N363" s="37"/>
      <c r="O363" s="37"/>
    </row>
    <row r="364" spans="1:15">
      <c r="A364" s="36"/>
      <c r="B364" s="108"/>
      <c r="C364" s="108"/>
      <c r="D364" s="108"/>
      <c r="E364" s="109"/>
      <c r="F364" s="108"/>
      <c r="G364" s="108"/>
      <c r="H364" s="109"/>
      <c r="I364" s="108"/>
      <c r="J364" s="109"/>
      <c r="K364" s="108"/>
      <c r="L364" s="108"/>
      <c r="M364" s="109"/>
      <c r="N364" s="108"/>
      <c r="O364" s="108"/>
    </row>
    <row r="365" spans="1:15" s="47" customFormat="1">
      <c r="A365" s="45">
        <v>753</v>
      </c>
      <c r="B365" s="48" t="s">
        <v>122</v>
      </c>
      <c r="C365" s="48" t="s">
        <v>75</v>
      </c>
      <c r="D365" s="48" t="s">
        <v>654</v>
      </c>
      <c r="E365" s="46"/>
      <c r="F365" s="48"/>
      <c r="G365" s="48" t="s">
        <v>1180</v>
      </c>
      <c r="H365" s="46" t="s">
        <v>564</v>
      </c>
      <c r="I365" s="48" t="s">
        <v>1181</v>
      </c>
      <c r="J365" s="46" t="s">
        <v>2</v>
      </c>
      <c r="K365" s="48" t="s">
        <v>1182</v>
      </c>
      <c r="L365" s="48" t="s">
        <v>1127</v>
      </c>
      <c r="M365" s="46" t="s">
        <v>1183</v>
      </c>
      <c r="N365" s="48"/>
      <c r="O365" s="48" t="s">
        <v>1184</v>
      </c>
    </row>
    <row r="366" spans="1:15">
      <c r="A366" s="36"/>
      <c r="B366" s="108"/>
      <c r="C366" s="108"/>
      <c r="D366" s="108"/>
      <c r="E366" s="109"/>
      <c r="F366" s="108"/>
      <c r="G366" s="108"/>
      <c r="H366" s="109"/>
      <c r="I366" s="108"/>
      <c r="J366" s="109"/>
      <c r="K366" s="108"/>
      <c r="L366" s="108"/>
      <c r="M366" s="109"/>
      <c r="N366" s="108"/>
      <c r="O366" s="108"/>
    </row>
    <row r="367" spans="1:15">
      <c r="A367" s="34">
        <v>801</v>
      </c>
      <c r="B367" s="37" t="s">
        <v>123</v>
      </c>
      <c r="C367" s="37" t="s">
        <v>680</v>
      </c>
      <c r="D367" s="37" t="s">
        <v>681</v>
      </c>
      <c r="E367" s="35"/>
      <c r="F367" s="37"/>
      <c r="G367" s="37"/>
      <c r="H367" s="35" t="s">
        <v>228</v>
      </c>
      <c r="I367" s="37"/>
      <c r="J367" s="35" t="s">
        <v>4</v>
      </c>
      <c r="K367" s="37"/>
      <c r="L367" s="37"/>
      <c r="M367" s="35"/>
      <c r="N367" s="37"/>
      <c r="O367" s="37"/>
    </row>
    <row r="368" spans="1:15" s="47" customFormat="1">
      <c r="A368" s="45">
        <v>801</v>
      </c>
      <c r="B368" s="48" t="s">
        <v>123</v>
      </c>
      <c r="C368" s="48" t="s">
        <v>680</v>
      </c>
      <c r="D368" s="48" t="s">
        <v>654</v>
      </c>
      <c r="E368" s="46"/>
      <c r="F368" s="48"/>
      <c r="G368" s="48"/>
      <c r="H368" s="46" t="s">
        <v>575</v>
      </c>
      <c r="I368" s="48"/>
      <c r="J368" s="46" t="s">
        <v>2</v>
      </c>
      <c r="K368" s="48"/>
      <c r="L368" s="48"/>
      <c r="M368" s="46" t="s">
        <v>1188</v>
      </c>
      <c r="N368" s="48"/>
      <c r="O368" s="48" t="s">
        <v>1189</v>
      </c>
    </row>
    <row r="369" spans="1:15" s="47" customFormat="1">
      <c r="A369" s="45">
        <v>801</v>
      </c>
      <c r="B369" s="48" t="s">
        <v>123</v>
      </c>
      <c r="C369" s="48" t="s">
        <v>680</v>
      </c>
      <c r="D369" s="48" t="s">
        <v>654</v>
      </c>
      <c r="E369" s="46"/>
      <c r="F369" s="48"/>
      <c r="G369" s="48" t="s">
        <v>1056</v>
      </c>
      <c r="H369" s="46" t="s">
        <v>1057</v>
      </c>
      <c r="I369" s="49" t="s">
        <v>1190</v>
      </c>
      <c r="J369" s="46" t="s">
        <v>641</v>
      </c>
      <c r="K369" s="48" t="s">
        <v>1191</v>
      </c>
      <c r="L369" s="48" t="s">
        <v>1127</v>
      </c>
      <c r="M369" s="46" t="s">
        <v>1192</v>
      </c>
      <c r="N369" s="48"/>
      <c r="O369" s="48" t="s">
        <v>1189</v>
      </c>
    </row>
    <row r="370" spans="1:15" s="47" customFormat="1">
      <c r="A370" s="45">
        <v>801</v>
      </c>
      <c r="B370" s="48" t="s">
        <v>123</v>
      </c>
      <c r="C370" s="48" t="s">
        <v>680</v>
      </c>
      <c r="D370" s="48" t="s">
        <v>654</v>
      </c>
      <c r="E370" s="48"/>
      <c r="F370" s="48"/>
      <c r="G370" s="48" t="s">
        <v>971</v>
      </c>
      <c r="H370" s="46" t="s">
        <v>972</v>
      </c>
      <c r="I370" s="49" t="s">
        <v>1193</v>
      </c>
      <c r="J370" s="46" t="s">
        <v>641</v>
      </c>
      <c r="K370" s="48" t="s">
        <v>1194</v>
      </c>
      <c r="L370" s="48" t="s">
        <v>641</v>
      </c>
      <c r="M370" s="46" t="s">
        <v>897</v>
      </c>
      <c r="N370" s="48"/>
      <c r="O370" s="48" t="s">
        <v>1189</v>
      </c>
    </row>
    <row r="371" spans="1:15" s="47" customFormat="1">
      <c r="A371" s="45">
        <v>801</v>
      </c>
      <c r="B371" s="48" t="s">
        <v>123</v>
      </c>
      <c r="C371" s="48" t="s">
        <v>680</v>
      </c>
      <c r="D371" s="48" t="s">
        <v>654</v>
      </c>
      <c r="E371" s="46"/>
      <c r="F371" s="48"/>
      <c r="G371" s="48" t="s">
        <v>1195</v>
      </c>
      <c r="H371" s="46" t="s">
        <v>577</v>
      </c>
      <c r="I371" s="49" t="s">
        <v>1196</v>
      </c>
      <c r="J371" s="46" t="s">
        <v>3</v>
      </c>
      <c r="K371" s="48" t="s">
        <v>1197</v>
      </c>
      <c r="L371" s="48" t="s">
        <v>641</v>
      </c>
      <c r="M371" s="46" t="s">
        <v>1198</v>
      </c>
      <c r="N371" s="48"/>
      <c r="O371" s="123" t="s">
        <v>1199</v>
      </c>
    </row>
    <row r="372" spans="1:15" s="47" customFormat="1">
      <c r="A372" s="45">
        <v>801</v>
      </c>
      <c r="B372" s="48" t="s">
        <v>123</v>
      </c>
      <c r="C372" s="48" t="s">
        <v>680</v>
      </c>
      <c r="D372" s="48" t="s">
        <v>654</v>
      </c>
      <c r="E372" s="46"/>
      <c r="F372" s="48"/>
      <c r="G372" s="48" t="s">
        <v>1200</v>
      </c>
      <c r="H372" s="46" t="s">
        <v>573</v>
      </c>
      <c r="I372" s="49" t="s">
        <v>1201</v>
      </c>
      <c r="J372" s="46" t="s">
        <v>4</v>
      </c>
      <c r="K372" s="48" t="s">
        <v>1202</v>
      </c>
      <c r="L372" s="48" t="s">
        <v>641</v>
      </c>
      <c r="M372" s="46" t="s">
        <v>1203</v>
      </c>
      <c r="N372" s="48"/>
      <c r="O372" s="123" t="s">
        <v>1204</v>
      </c>
    </row>
    <row r="373" spans="1:15">
      <c r="A373" s="36"/>
      <c r="B373" s="108"/>
      <c r="C373" s="108"/>
      <c r="D373" s="108"/>
      <c r="E373" s="109"/>
      <c r="F373" s="108"/>
      <c r="G373" s="108"/>
      <c r="H373" s="109"/>
      <c r="I373" s="108"/>
      <c r="J373" s="109"/>
      <c r="K373" s="108"/>
      <c r="L373" s="108"/>
      <c r="M373" s="109"/>
      <c r="N373" s="108"/>
      <c r="O373" s="108"/>
    </row>
    <row r="374" spans="1:15">
      <c r="A374" s="34">
        <v>802</v>
      </c>
      <c r="B374" s="37" t="s">
        <v>124</v>
      </c>
      <c r="C374" s="37" t="s">
        <v>680</v>
      </c>
      <c r="D374" s="37" t="s">
        <v>681</v>
      </c>
      <c r="E374" s="35"/>
      <c r="F374" s="37"/>
      <c r="G374" s="37"/>
      <c r="H374" s="35" t="s">
        <v>228</v>
      </c>
      <c r="I374" s="37"/>
      <c r="J374" s="35" t="s">
        <v>4</v>
      </c>
      <c r="K374" s="37"/>
      <c r="L374" s="37"/>
      <c r="M374" s="35"/>
      <c r="N374" s="37"/>
      <c r="O374" s="37"/>
    </row>
    <row r="375" spans="1:15" s="47" customFormat="1">
      <c r="A375" s="45">
        <v>802</v>
      </c>
      <c r="B375" s="48" t="s">
        <v>124</v>
      </c>
      <c r="C375" s="48" t="s">
        <v>680</v>
      </c>
      <c r="D375" s="48" t="s">
        <v>654</v>
      </c>
      <c r="E375" s="46"/>
      <c r="F375" s="48"/>
      <c r="G375" s="48"/>
      <c r="H375" s="46" t="s">
        <v>575</v>
      </c>
      <c r="I375" s="48" t="s">
        <v>1205</v>
      </c>
      <c r="J375" s="46" t="s">
        <v>2</v>
      </c>
      <c r="K375" s="48"/>
      <c r="L375" s="48"/>
      <c r="M375" s="46" t="s">
        <v>1188</v>
      </c>
      <c r="N375" s="48"/>
      <c r="O375" s="48" t="s">
        <v>1189</v>
      </c>
    </row>
    <row r="376" spans="1:15" s="47" customFormat="1">
      <c r="A376" s="45">
        <v>802</v>
      </c>
      <c r="B376" s="48" t="s">
        <v>124</v>
      </c>
      <c r="C376" s="48" t="s">
        <v>680</v>
      </c>
      <c r="D376" s="48" t="s">
        <v>654</v>
      </c>
      <c r="E376" s="46"/>
      <c r="F376" s="48"/>
      <c r="G376" s="48" t="s">
        <v>1056</v>
      </c>
      <c r="H376" s="46" t="s">
        <v>1057</v>
      </c>
      <c r="I376" s="49" t="s">
        <v>1190</v>
      </c>
      <c r="J376" s="46" t="s">
        <v>641</v>
      </c>
      <c r="K376" s="48" t="s">
        <v>1191</v>
      </c>
      <c r="L376" s="48" t="s">
        <v>1127</v>
      </c>
      <c r="M376" s="46" t="s">
        <v>1192</v>
      </c>
      <c r="N376" s="48"/>
      <c r="O376" s="48" t="s">
        <v>1189</v>
      </c>
    </row>
    <row r="377" spans="1:15" s="47" customFormat="1">
      <c r="A377" s="45">
        <v>802</v>
      </c>
      <c r="B377" s="48" t="s">
        <v>124</v>
      </c>
      <c r="C377" s="48" t="s">
        <v>680</v>
      </c>
      <c r="D377" s="48" t="s">
        <v>654</v>
      </c>
      <c r="E377" s="46"/>
      <c r="F377" s="48"/>
      <c r="G377" s="48" t="s">
        <v>971</v>
      </c>
      <c r="H377" s="46" t="s">
        <v>972</v>
      </c>
      <c r="I377" s="49" t="s">
        <v>1193</v>
      </c>
      <c r="J377" s="46" t="s">
        <v>641</v>
      </c>
      <c r="K377" s="48" t="s">
        <v>1194</v>
      </c>
      <c r="L377" s="48" t="s">
        <v>641</v>
      </c>
      <c r="M377" s="46" t="s">
        <v>897</v>
      </c>
      <c r="N377" s="48"/>
      <c r="O377" s="48" t="s">
        <v>1189</v>
      </c>
    </row>
    <row r="378" spans="1:15" s="47" customFormat="1">
      <c r="A378" s="45">
        <v>802</v>
      </c>
      <c r="B378" s="48" t="s">
        <v>124</v>
      </c>
      <c r="C378" s="48" t="s">
        <v>680</v>
      </c>
      <c r="D378" s="48" t="s">
        <v>654</v>
      </c>
      <c r="E378" s="46"/>
      <c r="F378" s="48"/>
      <c r="G378" s="48" t="s">
        <v>1200</v>
      </c>
      <c r="H378" s="46" t="s">
        <v>583</v>
      </c>
      <c r="I378" s="49" t="s">
        <v>1201</v>
      </c>
      <c r="J378" s="46" t="s">
        <v>3</v>
      </c>
      <c r="K378" s="48" t="s">
        <v>1202</v>
      </c>
      <c r="L378" s="48" t="s">
        <v>641</v>
      </c>
      <c r="M378" s="46" t="s">
        <v>1203</v>
      </c>
      <c r="N378" s="48"/>
      <c r="O378" s="48" t="s">
        <v>1206</v>
      </c>
    </row>
    <row r="379" spans="1:15" s="47" customFormat="1">
      <c r="A379" s="45">
        <v>802</v>
      </c>
      <c r="B379" s="48" t="s">
        <v>124</v>
      </c>
      <c r="C379" s="48" t="s">
        <v>680</v>
      </c>
      <c r="D379" s="48" t="s">
        <v>654</v>
      </c>
      <c r="E379" s="46"/>
      <c r="F379" s="48"/>
      <c r="G379" s="48" t="s">
        <v>1207</v>
      </c>
      <c r="H379" s="46" t="s">
        <v>580</v>
      </c>
      <c r="I379" s="49" t="s">
        <v>1208</v>
      </c>
      <c r="J379" s="46" t="s">
        <v>4</v>
      </c>
      <c r="K379" s="48" t="s">
        <v>1209</v>
      </c>
      <c r="L379" s="48" t="s">
        <v>641</v>
      </c>
      <c r="M379" s="46" t="s">
        <v>1210</v>
      </c>
      <c r="N379" s="48"/>
      <c r="O379" s="48" t="s">
        <v>1211</v>
      </c>
    </row>
    <row r="380" spans="1:15">
      <c r="A380" s="36"/>
      <c r="B380" s="108"/>
      <c r="C380" s="108"/>
      <c r="D380" s="108"/>
      <c r="E380" s="109"/>
      <c r="F380" s="108"/>
      <c r="G380" s="108"/>
      <c r="H380" s="109"/>
      <c r="I380" s="108"/>
      <c r="J380" s="109"/>
      <c r="K380" s="108"/>
      <c r="L380" s="108"/>
      <c r="M380" s="109"/>
      <c r="N380" s="108"/>
      <c r="O380" s="108"/>
    </row>
    <row r="381" spans="1:15" s="47" customFormat="1">
      <c r="A381" s="45">
        <v>803</v>
      </c>
      <c r="B381" s="48" t="s">
        <v>1212</v>
      </c>
      <c r="C381" s="48" t="s">
        <v>680</v>
      </c>
      <c r="D381" s="48" t="s">
        <v>681</v>
      </c>
      <c r="E381" s="46"/>
      <c r="F381" s="48"/>
      <c r="G381" s="48"/>
      <c r="H381" s="46" t="s">
        <v>228</v>
      </c>
      <c r="I381" s="48"/>
      <c r="J381" s="46" t="s">
        <v>4</v>
      </c>
      <c r="K381" s="48"/>
      <c r="L381" s="48"/>
      <c r="M381" s="46"/>
      <c r="N381" s="48"/>
      <c r="O381" s="48"/>
    </row>
    <row r="382" spans="1:15" s="47" customFormat="1">
      <c r="A382" s="45">
        <v>803</v>
      </c>
      <c r="B382" s="48" t="s">
        <v>1212</v>
      </c>
      <c r="C382" s="48" t="s">
        <v>680</v>
      </c>
      <c r="D382" s="48" t="s">
        <v>654</v>
      </c>
      <c r="E382" s="46"/>
      <c r="F382" s="48"/>
      <c r="G382" s="48"/>
      <c r="H382" s="46" t="s">
        <v>575</v>
      </c>
      <c r="I382" s="48" t="s">
        <v>641</v>
      </c>
      <c r="J382" s="46" t="s">
        <v>2</v>
      </c>
      <c r="K382" s="48"/>
      <c r="L382" s="48"/>
      <c r="M382" s="46" t="s">
        <v>1188</v>
      </c>
      <c r="N382" s="48"/>
      <c r="O382" s="48" t="s">
        <v>1189</v>
      </c>
    </row>
    <row r="383" spans="1:15" s="47" customFormat="1">
      <c r="A383" s="45">
        <v>803</v>
      </c>
      <c r="B383" s="48" t="s">
        <v>1212</v>
      </c>
      <c r="C383" s="48" t="s">
        <v>680</v>
      </c>
      <c r="D383" s="48" t="s">
        <v>654</v>
      </c>
      <c r="E383" s="46"/>
      <c r="F383" s="48"/>
      <c r="G383" s="48" t="s">
        <v>1056</v>
      </c>
      <c r="H383" s="46" t="s">
        <v>1057</v>
      </c>
      <c r="I383" s="49" t="s">
        <v>1190</v>
      </c>
      <c r="J383" s="46" t="s">
        <v>641</v>
      </c>
      <c r="K383" s="48" t="s">
        <v>1191</v>
      </c>
      <c r="L383" s="48" t="s">
        <v>1127</v>
      </c>
      <c r="M383" s="46" t="s">
        <v>1192</v>
      </c>
      <c r="N383" s="48"/>
      <c r="O383" s="48" t="s">
        <v>1189</v>
      </c>
    </row>
    <row r="384" spans="1:15" s="47" customFormat="1">
      <c r="A384" s="45">
        <v>803</v>
      </c>
      <c r="B384" s="48" t="s">
        <v>1212</v>
      </c>
      <c r="C384" s="48" t="s">
        <v>680</v>
      </c>
      <c r="D384" s="48" t="s">
        <v>654</v>
      </c>
      <c r="E384" s="48"/>
      <c r="F384" s="48"/>
      <c r="G384" s="48" t="s">
        <v>971</v>
      </c>
      <c r="H384" s="46" t="s">
        <v>972</v>
      </c>
      <c r="I384" s="49" t="s">
        <v>1193</v>
      </c>
      <c r="J384" s="46" t="s">
        <v>641</v>
      </c>
      <c r="K384" s="48" t="s">
        <v>1194</v>
      </c>
      <c r="L384" s="48" t="s">
        <v>641</v>
      </c>
      <c r="M384" s="46" t="s">
        <v>897</v>
      </c>
      <c r="N384" s="48"/>
      <c r="O384" s="48" t="s">
        <v>1189</v>
      </c>
    </row>
    <row r="385" spans="1:15" s="47" customFormat="1">
      <c r="A385" s="45">
        <v>803</v>
      </c>
      <c r="B385" s="48" t="s">
        <v>1212</v>
      </c>
      <c r="C385" s="48" t="s">
        <v>680</v>
      </c>
      <c r="D385" s="48" t="s">
        <v>654</v>
      </c>
      <c r="E385" s="46"/>
      <c r="F385" s="48"/>
      <c r="G385" s="48" t="s">
        <v>1045</v>
      </c>
      <c r="H385" s="114" t="s">
        <v>589</v>
      </c>
      <c r="I385" s="125" t="s">
        <v>1047</v>
      </c>
      <c r="J385" s="126" t="s">
        <v>3</v>
      </c>
      <c r="K385" s="48" t="s">
        <v>1213</v>
      </c>
      <c r="L385" s="48" t="s">
        <v>641</v>
      </c>
      <c r="M385" s="127" t="s">
        <v>1214</v>
      </c>
      <c r="N385" s="128"/>
      <c r="O385" s="128" t="s">
        <v>1215</v>
      </c>
    </row>
    <row r="386" spans="1:15" s="47" customFormat="1">
      <c r="A386" s="45">
        <v>803</v>
      </c>
      <c r="B386" s="48" t="s">
        <v>1212</v>
      </c>
      <c r="C386" s="48" t="s">
        <v>680</v>
      </c>
      <c r="D386" s="48" t="s">
        <v>654</v>
      </c>
      <c r="E386" s="46"/>
      <c r="F386" s="48"/>
      <c r="G386" s="48" t="s">
        <v>1216</v>
      </c>
      <c r="H386" s="114" t="s">
        <v>585</v>
      </c>
      <c r="I386" s="125" t="s">
        <v>1217</v>
      </c>
      <c r="J386" s="126" t="s">
        <v>4</v>
      </c>
      <c r="K386" s="48" t="s">
        <v>1218</v>
      </c>
      <c r="L386" s="48" t="s">
        <v>641</v>
      </c>
      <c r="M386" s="127" t="s">
        <v>1219</v>
      </c>
      <c r="N386" s="128"/>
      <c r="O386" s="129" t="s">
        <v>1220</v>
      </c>
    </row>
    <row r="387" spans="1:15">
      <c r="A387" s="36"/>
      <c r="B387" s="108"/>
      <c r="C387" s="108"/>
      <c r="D387" s="108"/>
      <c r="E387" s="109"/>
      <c r="F387" s="108"/>
      <c r="G387" s="108"/>
      <c r="H387" s="109"/>
      <c r="I387" s="108"/>
      <c r="J387" s="109"/>
      <c r="K387" s="108"/>
      <c r="L387" s="108"/>
      <c r="M387" s="109"/>
      <c r="N387" s="108"/>
      <c r="O387" s="108"/>
    </row>
    <row r="388" spans="1:15">
      <c r="A388" s="34">
        <v>804</v>
      </c>
      <c r="B388" s="37" t="s">
        <v>126</v>
      </c>
      <c r="C388" s="37" t="s">
        <v>680</v>
      </c>
      <c r="D388" s="37" t="s">
        <v>681</v>
      </c>
      <c r="E388" s="35"/>
      <c r="F388" s="37"/>
      <c r="G388" s="37"/>
      <c r="H388" s="35" t="s">
        <v>228</v>
      </c>
      <c r="I388" s="37"/>
      <c r="J388" s="35" t="s">
        <v>4</v>
      </c>
      <c r="K388" s="37"/>
      <c r="L388" s="37"/>
      <c r="M388" s="35"/>
      <c r="N388" s="37"/>
      <c r="O388" s="37"/>
    </row>
    <row r="389" spans="1:15" s="47" customFormat="1">
      <c r="A389" s="45">
        <v>804</v>
      </c>
      <c r="B389" s="48" t="s">
        <v>126</v>
      </c>
      <c r="C389" s="48" t="s">
        <v>680</v>
      </c>
      <c r="D389" s="48" t="s">
        <v>654</v>
      </c>
      <c r="E389" s="46"/>
      <c r="F389" s="48"/>
      <c r="G389" s="48"/>
      <c r="H389" s="46" t="s">
        <v>575</v>
      </c>
      <c r="I389" s="48"/>
      <c r="J389" s="46" t="s">
        <v>2</v>
      </c>
      <c r="K389" s="48"/>
      <c r="L389" s="48"/>
      <c r="M389" s="46" t="s">
        <v>1188</v>
      </c>
      <c r="N389" s="48"/>
      <c r="O389" s="48" t="s">
        <v>1189</v>
      </c>
    </row>
    <row r="390" spans="1:15" s="47" customFormat="1">
      <c r="A390" s="45">
        <v>804</v>
      </c>
      <c r="B390" s="48" t="s">
        <v>126</v>
      </c>
      <c r="C390" s="48" t="s">
        <v>680</v>
      </c>
      <c r="D390" s="48" t="s">
        <v>654</v>
      </c>
      <c r="E390" s="46"/>
      <c r="F390" s="48"/>
      <c r="G390" s="48" t="s">
        <v>1056</v>
      </c>
      <c r="H390" s="46" t="s">
        <v>1057</v>
      </c>
      <c r="I390" s="49" t="s">
        <v>1190</v>
      </c>
      <c r="J390" s="46" t="s">
        <v>641</v>
      </c>
      <c r="K390" s="48" t="s">
        <v>1191</v>
      </c>
      <c r="L390" s="48" t="s">
        <v>641</v>
      </c>
      <c r="M390" s="46" t="s">
        <v>1192</v>
      </c>
      <c r="N390" s="48"/>
      <c r="O390" s="48" t="s">
        <v>1189</v>
      </c>
    </row>
    <row r="391" spans="1:15" s="47" customFormat="1">
      <c r="A391" s="45">
        <v>804</v>
      </c>
      <c r="B391" s="48" t="s">
        <v>126</v>
      </c>
      <c r="C391" s="48" t="s">
        <v>680</v>
      </c>
      <c r="D391" s="48" t="s">
        <v>654</v>
      </c>
      <c r="E391" s="46"/>
      <c r="F391" s="48"/>
      <c r="G391" s="48" t="s">
        <v>971</v>
      </c>
      <c r="H391" s="46" t="s">
        <v>972</v>
      </c>
      <c r="I391" s="49" t="s">
        <v>973</v>
      </c>
      <c r="J391" s="46" t="s">
        <v>641</v>
      </c>
      <c r="K391" s="48" t="s">
        <v>1194</v>
      </c>
      <c r="L391" s="48" t="s">
        <v>641</v>
      </c>
      <c r="M391" s="46" t="s">
        <v>897</v>
      </c>
      <c r="N391" s="48"/>
      <c r="O391" s="48" t="s">
        <v>1189</v>
      </c>
    </row>
    <row r="392" spans="1:15" s="47" customFormat="1">
      <c r="A392" s="45">
        <v>804</v>
      </c>
      <c r="B392" s="48" t="s">
        <v>126</v>
      </c>
      <c r="C392" s="48" t="s">
        <v>680</v>
      </c>
      <c r="D392" s="48" t="s">
        <v>654</v>
      </c>
      <c r="E392" s="46"/>
      <c r="F392" s="48"/>
      <c r="G392" s="48" t="s">
        <v>1200</v>
      </c>
      <c r="H392" s="46" t="s">
        <v>583</v>
      </c>
      <c r="I392" s="49" t="s">
        <v>1201</v>
      </c>
      <c r="J392" s="46" t="s">
        <v>3</v>
      </c>
      <c r="K392" s="48" t="s">
        <v>1202</v>
      </c>
      <c r="L392" s="48" t="s">
        <v>641</v>
      </c>
      <c r="M392" s="46" t="s">
        <v>1203</v>
      </c>
      <c r="N392" s="48"/>
      <c r="O392" s="48" t="s">
        <v>1206</v>
      </c>
    </row>
    <row r="393" spans="1:15" s="47" customFormat="1">
      <c r="A393" s="45">
        <v>804</v>
      </c>
      <c r="B393" s="48" t="s">
        <v>126</v>
      </c>
      <c r="C393" s="48" t="s">
        <v>680</v>
      </c>
      <c r="D393" s="48" t="s">
        <v>654</v>
      </c>
      <c r="E393" s="46"/>
      <c r="F393" s="48"/>
      <c r="G393" s="48" t="s">
        <v>1207</v>
      </c>
      <c r="H393" s="46" t="s">
        <v>580</v>
      </c>
      <c r="I393" s="49" t="s">
        <v>1208</v>
      </c>
      <c r="J393" s="46" t="s">
        <v>4</v>
      </c>
      <c r="K393" s="48" t="s">
        <v>1209</v>
      </c>
      <c r="L393" s="48" t="s">
        <v>641</v>
      </c>
      <c r="M393" s="46" t="s">
        <v>1210</v>
      </c>
      <c r="N393" s="48"/>
      <c r="O393" s="48" t="s">
        <v>1211</v>
      </c>
    </row>
    <row r="394" spans="1:15">
      <c r="A394" s="36"/>
      <c r="B394" s="108"/>
      <c r="C394" s="108"/>
      <c r="D394" s="108"/>
      <c r="E394" s="109"/>
      <c r="F394" s="108"/>
      <c r="G394" s="108"/>
      <c r="H394" s="109"/>
      <c r="I394" s="108"/>
      <c r="J394" s="109"/>
      <c r="K394" s="108"/>
      <c r="L394" s="108"/>
      <c r="M394" s="109"/>
      <c r="N394" s="108"/>
      <c r="O394" s="108"/>
    </row>
    <row r="395" spans="1:15">
      <c r="A395" s="34">
        <v>805</v>
      </c>
      <c r="B395" s="37" t="s">
        <v>127</v>
      </c>
      <c r="C395" s="37" t="s">
        <v>680</v>
      </c>
      <c r="D395" s="37" t="s">
        <v>681</v>
      </c>
      <c r="E395" s="35"/>
      <c r="F395" s="37"/>
      <c r="G395" s="37"/>
      <c r="H395" s="35" t="s">
        <v>228</v>
      </c>
      <c r="I395" s="37"/>
      <c r="J395" s="35" t="s">
        <v>4</v>
      </c>
      <c r="K395" s="37"/>
      <c r="L395" s="37"/>
      <c r="M395" s="35"/>
      <c r="N395" s="37"/>
      <c r="O395" s="37"/>
    </row>
    <row r="396" spans="1:15" s="47" customFormat="1">
      <c r="A396" s="45">
        <v>805</v>
      </c>
      <c r="B396" s="48" t="s">
        <v>127</v>
      </c>
      <c r="C396" s="48" t="s">
        <v>680</v>
      </c>
      <c r="D396" s="130" t="s">
        <v>654</v>
      </c>
      <c r="E396" s="50"/>
      <c r="F396" s="131"/>
      <c r="G396" s="48" t="s">
        <v>641</v>
      </c>
      <c r="H396" s="46" t="s">
        <v>575</v>
      </c>
      <c r="I396" s="48"/>
      <c r="J396" s="46" t="s">
        <v>2</v>
      </c>
      <c r="K396" s="48"/>
      <c r="L396" s="48"/>
      <c r="M396" s="46" t="s">
        <v>1188</v>
      </c>
      <c r="N396" s="48"/>
      <c r="O396" s="48" t="s">
        <v>1189</v>
      </c>
    </row>
    <row r="397" spans="1:15" s="47" customFormat="1">
      <c r="A397" s="45">
        <v>805</v>
      </c>
      <c r="B397" s="48" t="s">
        <v>127</v>
      </c>
      <c r="C397" s="48" t="s">
        <v>680</v>
      </c>
      <c r="D397" s="130" t="s">
        <v>654</v>
      </c>
      <c r="E397" s="132"/>
      <c r="F397" s="132"/>
      <c r="G397" s="48" t="s">
        <v>1056</v>
      </c>
      <c r="H397" s="46" t="s">
        <v>1057</v>
      </c>
      <c r="I397" s="49" t="s">
        <v>1190</v>
      </c>
      <c r="J397" s="46" t="s">
        <v>641</v>
      </c>
      <c r="K397" s="48" t="s">
        <v>1191</v>
      </c>
      <c r="L397" s="128" t="s">
        <v>641</v>
      </c>
      <c r="M397" s="46" t="s">
        <v>1192</v>
      </c>
      <c r="N397" s="48"/>
      <c r="O397" s="48" t="s">
        <v>1189</v>
      </c>
    </row>
    <row r="398" spans="1:15" s="47" customFormat="1">
      <c r="A398" s="45">
        <v>805</v>
      </c>
      <c r="B398" s="48" t="s">
        <v>127</v>
      </c>
      <c r="C398" s="48" t="s">
        <v>680</v>
      </c>
      <c r="D398" s="128" t="s">
        <v>654</v>
      </c>
      <c r="E398" s="133"/>
      <c r="F398" s="133"/>
      <c r="G398" s="48" t="s">
        <v>971</v>
      </c>
      <c r="H398" s="46" t="s">
        <v>972</v>
      </c>
      <c r="I398" s="49" t="s">
        <v>1193</v>
      </c>
      <c r="J398" s="46" t="s">
        <v>641</v>
      </c>
      <c r="K398" s="48" t="s">
        <v>1194</v>
      </c>
      <c r="L398" s="128" t="s">
        <v>641</v>
      </c>
      <c r="M398" s="46" t="s">
        <v>897</v>
      </c>
      <c r="N398" s="48"/>
      <c r="O398" s="48" t="s">
        <v>1189</v>
      </c>
    </row>
    <row r="399" spans="1:15" s="47" customFormat="1">
      <c r="A399" s="45">
        <v>805</v>
      </c>
      <c r="B399" s="48" t="s">
        <v>127</v>
      </c>
      <c r="C399" s="48" t="s">
        <v>680</v>
      </c>
      <c r="D399" s="128" t="s">
        <v>654</v>
      </c>
      <c r="E399" s="133"/>
      <c r="F399" s="134"/>
      <c r="G399" s="48" t="s">
        <v>1200</v>
      </c>
      <c r="H399" s="46" t="s">
        <v>583</v>
      </c>
      <c r="I399" s="49" t="s">
        <v>1201</v>
      </c>
      <c r="J399" s="46" t="s">
        <v>3</v>
      </c>
      <c r="K399" s="48" t="s">
        <v>1202</v>
      </c>
      <c r="L399" s="128" t="s">
        <v>641</v>
      </c>
      <c r="M399" s="46" t="s">
        <v>1203</v>
      </c>
      <c r="N399" s="48"/>
      <c r="O399" s="48" t="s">
        <v>1221</v>
      </c>
    </row>
    <row r="400" spans="1:15" s="47" customFormat="1">
      <c r="A400" s="45">
        <v>805</v>
      </c>
      <c r="B400" s="48" t="s">
        <v>127</v>
      </c>
      <c r="C400" s="48" t="s">
        <v>680</v>
      </c>
      <c r="D400" s="128" t="s">
        <v>654</v>
      </c>
      <c r="E400" s="133"/>
      <c r="F400" s="134"/>
      <c r="G400" s="48" t="s">
        <v>1222</v>
      </c>
      <c r="H400" s="51" t="s">
        <v>596</v>
      </c>
      <c r="I400" s="125" t="s">
        <v>1223</v>
      </c>
      <c r="J400" s="126" t="s">
        <v>4</v>
      </c>
      <c r="K400" s="48" t="s">
        <v>1224</v>
      </c>
      <c r="L400" s="128" t="s">
        <v>641</v>
      </c>
      <c r="M400" s="127" t="s">
        <v>1225</v>
      </c>
      <c r="N400" s="128" t="s">
        <v>641</v>
      </c>
      <c r="O400" s="129" t="s">
        <v>1226</v>
      </c>
    </row>
    <row r="401" spans="1:15">
      <c r="A401" s="36"/>
      <c r="B401" s="108"/>
      <c r="C401" s="108"/>
      <c r="D401" s="108"/>
      <c r="E401" s="109"/>
      <c r="F401" s="108"/>
      <c r="G401" s="108"/>
      <c r="H401" s="109"/>
      <c r="I401" s="108"/>
      <c r="J401" s="109"/>
      <c r="K401" s="108"/>
      <c r="L401" s="108"/>
      <c r="M401" s="109"/>
      <c r="N401" s="108"/>
      <c r="O401" s="108"/>
    </row>
    <row r="402" spans="1:15" s="47" customFormat="1">
      <c r="A402" s="45">
        <v>806</v>
      </c>
      <c r="B402" s="48" t="s">
        <v>128</v>
      </c>
      <c r="C402" s="48" t="s">
        <v>85</v>
      </c>
      <c r="D402" s="48" t="s">
        <v>654</v>
      </c>
      <c r="E402" s="46"/>
      <c r="F402" s="48"/>
      <c r="G402" s="48" t="s">
        <v>1227</v>
      </c>
      <c r="H402" s="46" t="s">
        <v>601</v>
      </c>
      <c r="I402" s="49" t="s">
        <v>1228</v>
      </c>
      <c r="J402" s="46" t="s">
        <v>4</v>
      </c>
      <c r="K402" s="48" t="s">
        <v>1229</v>
      </c>
      <c r="L402" s="48" t="s">
        <v>1127</v>
      </c>
      <c r="M402" s="46" t="s">
        <v>1230</v>
      </c>
      <c r="N402" s="48"/>
      <c r="O402" s="48"/>
    </row>
    <row r="403" spans="1:15">
      <c r="A403" s="36"/>
      <c r="B403" s="108"/>
      <c r="C403" s="108"/>
      <c r="D403" s="108"/>
      <c r="E403" s="109"/>
      <c r="F403" s="108"/>
      <c r="G403" s="108"/>
      <c r="H403" s="109"/>
      <c r="I403" s="108"/>
      <c r="J403" s="109"/>
      <c r="K403" s="108"/>
      <c r="L403" s="108"/>
      <c r="M403" s="109"/>
      <c r="N403" s="108"/>
      <c r="O403" s="108"/>
    </row>
    <row r="404" spans="1:15">
      <c r="A404" s="34">
        <v>901</v>
      </c>
      <c r="B404" s="37" t="s">
        <v>1231</v>
      </c>
      <c r="C404" s="37" t="s">
        <v>680</v>
      </c>
      <c r="D404" s="37" t="s">
        <v>681</v>
      </c>
      <c r="E404" s="35"/>
      <c r="F404" s="37"/>
      <c r="G404" s="37"/>
      <c r="H404" s="35" t="s">
        <v>228</v>
      </c>
      <c r="I404" s="37"/>
      <c r="J404" s="35" t="s">
        <v>4</v>
      </c>
      <c r="K404" s="37"/>
      <c r="L404" s="37"/>
      <c r="M404" s="35"/>
      <c r="N404" s="37"/>
      <c r="O404" s="37"/>
    </row>
    <row r="405" spans="1:15">
      <c r="A405" s="36"/>
      <c r="B405" s="108"/>
      <c r="C405" s="108"/>
      <c r="D405" s="108"/>
      <c r="E405" s="109"/>
      <c r="F405" s="108"/>
      <c r="G405" s="108"/>
      <c r="H405" s="109"/>
      <c r="I405" s="108"/>
      <c r="J405" s="109"/>
      <c r="K405" s="108"/>
      <c r="L405" s="108"/>
      <c r="M405" s="109"/>
      <c r="N405" s="108"/>
      <c r="O405" s="108"/>
    </row>
    <row r="406" spans="1:15" s="47" customFormat="1">
      <c r="A406" s="45">
        <v>902</v>
      </c>
      <c r="B406" s="48" t="s">
        <v>130</v>
      </c>
      <c r="C406" s="48" t="s">
        <v>75</v>
      </c>
      <c r="D406" s="48" t="s">
        <v>654</v>
      </c>
      <c r="E406" s="46"/>
      <c r="F406" s="48"/>
      <c r="G406" s="48" t="s">
        <v>1180</v>
      </c>
      <c r="H406" s="46" t="s">
        <v>564</v>
      </c>
      <c r="I406" s="48" t="s">
        <v>1181</v>
      </c>
      <c r="J406" s="46" t="s">
        <v>3</v>
      </c>
      <c r="K406" s="48" t="s">
        <v>1182</v>
      </c>
      <c r="L406" s="48" t="s">
        <v>1127</v>
      </c>
      <c r="M406" s="46" t="s">
        <v>1183</v>
      </c>
      <c r="N406" s="48"/>
      <c r="O406" s="48" t="s">
        <v>1184</v>
      </c>
    </row>
    <row r="407" spans="1:15">
      <c r="A407" s="36"/>
      <c r="B407" s="108"/>
      <c r="C407" s="108"/>
      <c r="D407" s="108"/>
      <c r="E407" s="109"/>
      <c r="F407" s="108"/>
      <c r="G407" s="108"/>
      <c r="H407" s="109"/>
      <c r="I407" s="108"/>
      <c r="J407" s="109"/>
      <c r="K407" s="108"/>
      <c r="L407" s="108"/>
      <c r="M407" s="109"/>
      <c r="N407" s="108"/>
      <c r="O407" s="108"/>
    </row>
    <row r="408" spans="1:15" s="42" customFormat="1">
      <c r="A408" s="34">
        <v>903</v>
      </c>
      <c r="B408" s="37" t="s">
        <v>131</v>
      </c>
      <c r="C408" s="37" t="s">
        <v>75</v>
      </c>
      <c r="D408" s="115"/>
      <c r="E408" s="116"/>
      <c r="F408" s="115"/>
      <c r="G408" s="115"/>
      <c r="H408" s="116"/>
      <c r="I408" s="115"/>
      <c r="J408" s="116"/>
      <c r="K408" s="115"/>
      <c r="L408" s="115"/>
      <c r="M408" s="116"/>
      <c r="N408" s="115"/>
      <c r="O408" s="115"/>
    </row>
    <row r="409" spans="1:15" s="42" customFormat="1" ht="14.1">
      <c r="B409" s="43"/>
      <c r="C409" s="43"/>
      <c r="D409" s="43"/>
      <c r="F409" s="43"/>
      <c r="G409" s="43"/>
      <c r="I409" s="43"/>
      <c r="K409" s="43"/>
      <c r="L409" s="43"/>
      <c r="N409" s="43"/>
      <c r="O409" s="43"/>
    </row>
    <row r="410" spans="1:15" s="42" customFormat="1" ht="14.1">
      <c r="B410" s="43"/>
      <c r="C410" s="43"/>
      <c r="D410" s="43"/>
      <c r="F410" s="43"/>
      <c r="G410" s="43"/>
      <c r="I410" s="43"/>
      <c r="K410" s="43"/>
      <c r="L410" s="43"/>
      <c r="N410" s="43"/>
      <c r="O410" s="43"/>
    </row>
    <row r="411" spans="1:15" s="42" customFormat="1" ht="14.1">
      <c r="B411" s="43"/>
      <c r="C411" s="43"/>
      <c r="D411" s="43"/>
      <c r="F411" s="43"/>
      <c r="G411" s="43"/>
      <c r="I411" s="43"/>
      <c r="K411" s="43"/>
      <c r="L411" s="43"/>
      <c r="N411" s="43"/>
      <c r="O411" s="43"/>
    </row>
    <row r="412" spans="1:15" s="42" customFormat="1" ht="14.1">
      <c r="B412" s="43"/>
      <c r="C412" s="43"/>
      <c r="D412" s="43"/>
      <c r="F412" s="43"/>
      <c r="G412" s="43"/>
      <c r="I412" s="43"/>
      <c r="K412" s="43"/>
      <c r="L412" s="43"/>
      <c r="N412" s="43"/>
      <c r="O412" s="43"/>
    </row>
    <row r="413" spans="1:15" s="42" customFormat="1" ht="14.1">
      <c r="B413" s="43"/>
      <c r="C413" s="43"/>
      <c r="D413" s="43"/>
      <c r="F413" s="43"/>
      <c r="G413" s="43"/>
      <c r="I413" s="43"/>
      <c r="K413" s="43"/>
      <c r="L413" s="43"/>
      <c r="N413" s="43"/>
      <c r="O413" s="43"/>
    </row>
    <row r="414" spans="1:15" s="42" customFormat="1" ht="14.1">
      <c r="B414" s="43"/>
      <c r="C414" s="43"/>
      <c r="D414" s="43"/>
      <c r="F414" s="43"/>
      <c r="G414" s="43"/>
      <c r="I414" s="43"/>
      <c r="K414" s="43"/>
      <c r="L414" s="43"/>
      <c r="N414" s="43"/>
      <c r="O414" s="43"/>
    </row>
    <row r="415" spans="1:15" s="42" customFormat="1" ht="14.1">
      <c r="B415" s="43"/>
      <c r="C415" s="43"/>
      <c r="D415" s="43"/>
      <c r="F415" s="43"/>
      <c r="G415" s="43"/>
      <c r="I415" s="43"/>
      <c r="K415" s="43"/>
      <c r="L415" s="43"/>
      <c r="N415" s="43"/>
      <c r="O415" s="43"/>
    </row>
    <row r="416" spans="1:15" s="42" customFormat="1" ht="14.1">
      <c r="B416" s="43"/>
      <c r="C416" s="43"/>
      <c r="D416" s="43"/>
      <c r="F416" s="43"/>
      <c r="G416" s="43"/>
      <c r="I416" s="43"/>
      <c r="K416" s="43"/>
      <c r="L416" s="43"/>
      <c r="N416" s="43"/>
      <c r="O416" s="43"/>
    </row>
    <row r="417" spans="2:15" s="42" customFormat="1" ht="14.1">
      <c r="B417" s="43"/>
      <c r="C417" s="43"/>
      <c r="D417" s="43"/>
      <c r="F417" s="43"/>
      <c r="G417" s="43"/>
      <c r="I417" s="43"/>
      <c r="K417" s="43"/>
      <c r="L417" s="43"/>
      <c r="N417" s="43"/>
      <c r="O417" s="43"/>
    </row>
    <row r="418" spans="2:15" s="42" customFormat="1" ht="14.1">
      <c r="B418" s="43"/>
      <c r="C418" s="43"/>
      <c r="D418" s="43"/>
      <c r="F418" s="43"/>
      <c r="G418" s="43"/>
      <c r="I418" s="43"/>
      <c r="K418" s="43"/>
      <c r="L418" s="43"/>
      <c r="N418" s="43"/>
      <c r="O418" s="43"/>
    </row>
    <row r="419" spans="2:15" s="42" customFormat="1" ht="14.1">
      <c r="B419" s="43"/>
      <c r="C419" s="43"/>
      <c r="D419" s="43"/>
      <c r="F419" s="43"/>
      <c r="G419" s="43"/>
      <c r="I419" s="43"/>
      <c r="K419" s="43"/>
      <c r="L419" s="43"/>
      <c r="N419" s="43"/>
      <c r="O419" s="43"/>
    </row>
    <row r="420" spans="2:15" s="42" customFormat="1" ht="14.1">
      <c r="B420" s="43"/>
      <c r="C420" s="43"/>
      <c r="D420" s="43"/>
      <c r="F420" s="43"/>
      <c r="G420" s="43"/>
      <c r="I420" s="43"/>
      <c r="K420" s="43"/>
      <c r="L420" s="43"/>
      <c r="N420" s="43"/>
      <c r="O420" s="43"/>
    </row>
    <row r="421" spans="2:15" s="42" customFormat="1" ht="14.1">
      <c r="B421" s="43"/>
      <c r="C421" s="43"/>
      <c r="D421" s="43"/>
      <c r="F421" s="43"/>
      <c r="G421" s="43"/>
      <c r="I421" s="43"/>
      <c r="K421" s="43"/>
      <c r="L421" s="43"/>
      <c r="N421" s="43"/>
      <c r="O421" s="43"/>
    </row>
    <row r="422" spans="2:15" s="42" customFormat="1" ht="14.1">
      <c r="B422" s="43"/>
      <c r="C422" s="43"/>
      <c r="D422" s="43"/>
      <c r="F422" s="43"/>
      <c r="G422" s="43"/>
      <c r="I422" s="43"/>
      <c r="K422" s="43"/>
      <c r="L422" s="43"/>
      <c r="N422" s="43"/>
      <c r="O422" s="43"/>
    </row>
    <row r="423" spans="2:15" s="42" customFormat="1" ht="14.1">
      <c r="B423" s="43"/>
      <c r="C423" s="43"/>
      <c r="D423" s="43"/>
      <c r="F423" s="43"/>
      <c r="G423" s="43"/>
      <c r="I423" s="43"/>
      <c r="K423" s="43"/>
      <c r="L423" s="43"/>
      <c r="N423" s="43"/>
      <c r="O423" s="43"/>
    </row>
    <row r="424" spans="2:15" s="42" customFormat="1" ht="14.1">
      <c r="B424" s="43"/>
      <c r="C424" s="43"/>
      <c r="D424" s="43"/>
      <c r="F424" s="43"/>
      <c r="G424" s="43"/>
      <c r="I424" s="43"/>
      <c r="K424" s="43"/>
      <c r="L424" s="43"/>
      <c r="N424" s="43"/>
      <c r="O424" s="43"/>
    </row>
    <row r="425" spans="2:15" s="42" customFormat="1" ht="14.1">
      <c r="B425" s="43"/>
      <c r="C425" s="43"/>
      <c r="D425" s="43"/>
      <c r="F425" s="43"/>
      <c r="G425" s="43"/>
      <c r="I425" s="43"/>
      <c r="K425" s="43"/>
      <c r="L425" s="43"/>
      <c r="N425" s="43"/>
      <c r="O425" s="43"/>
    </row>
    <row r="426" spans="2:15" s="42" customFormat="1" ht="14.1">
      <c r="B426" s="43"/>
      <c r="C426" s="43"/>
      <c r="D426" s="43"/>
      <c r="F426" s="43"/>
      <c r="G426" s="43"/>
      <c r="I426" s="43"/>
      <c r="K426" s="43"/>
      <c r="L426" s="43"/>
      <c r="N426" s="43"/>
      <c r="O426" s="43"/>
    </row>
    <row r="427" spans="2:15" s="42" customFormat="1" ht="14.1">
      <c r="B427" s="43"/>
      <c r="C427" s="43"/>
      <c r="D427" s="43"/>
      <c r="F427" s="43"/>
      <c r="G427" s="43"/>
      <c r="I427" s="43"/>
      <c r="K427" s="43"/>
      <c r="L427" s="43"/>
      <c r="N427" s="43"/>
      <c r="O427" s="43"/>
    </row>
    <row r="428" spans="2:15" s="42" customFormat="1" ht="14.1">
      <c r="B428" s="43"/>
      <c r="C428" s="43"/>
      <c r="D428" s="43"/>
      <c r="F428" s="43"/>
      <c r="G428" s="43"/>
      <c r="I428" s="43"/>
      <c r="K428" s="43"/>
      <c r="L428" s="43"/>
      <c r="N428" s="43"/>
      <c r="O428" s="43"/>
    </row>
    <row r="429" spans="2:15" s="42" customFormat="1" ht="14.1">
      <c r="B429" s="43"/>
      <c r="C429" s="43"/>
      <c r="D429" s="43"/>
      <c r="F429" s="43"/>
      <c r="G429" s="43"/>
      <c r="I429" s="43"/>
      <c r="K429" s="43"/>
      <c r="L429" s="43"/>
      <c r="N429" s="43"/>
      <c r="O429" s="43"/>
    </row>
    <row r="430" spans="2:15" s="42" customFormat="1" ht="14.1">
      <c r="B430" s="43"/>
      <c r="C430" s="43"/>
      <c r="D430" s="43"/>
      <c r="F430" s="43"/>
      <c r="G430" s="43"/>
      <c r="I430" s="43"/>
      <c r="K430" s="43"/>
      <c r="L430" s="43"/>
      <c r="N430" s="43"/>
      <c r="O430" s="43"/>
    </row>
    <row r="431" spans="2:15" s="42" customFormat="1" ht="14.1">
      <c r="B431" s="43"/>
      <c r="C431" s="43"/>
      <c r="D431" s="43"/>
      <c r="F431" s="43"/>
      <c r="G431" s="43"/>
      <c r="I431" s="43"/>
      <c r="K431" s="43"/>
      <c r="L431" s="43"/>
      <c r="N431" s="43"/>
      <c r="O431" s="43"/>
    </row>
    <row r="432" spans="2:15" s="42" customFormat="1" ht="14.1">
      <c r="B432" s="43"/>
      <c r="C432" s="43"/>
      <c r="D432" s="43"/>
      <c r="F432" s="43"/>
      <c r="G432" s="43"/>
      <c r="I432" s="43"/>
      <c r="K432" s="43"/>
      <c r="L432" s="43"/>
      <c r="N432" s="43"/>
      <c r="O432" s="43"/>
    </row>
    <row r="433" spans="2:15" s="42" customFormat="1" ht="14.1">
      <c r="B433" s="43"/>
      <c r="C433" s="43"/>
      <c r="D433" s="43"/>
      <c r="F433" s="43"/>
      <c r="G433" s="43"/>
      <c r="I433" s="43"/>
      <c r="K433" s="43"/>
      <c r="L433" s="43"/>
      <c r="N433" s="43"/>
      <c r="O433" s="43"/>
    </row>
    <row r="434" spans="2:15" s="42" customFormat="1" ht="14.1">
      <c r="B434" s="43"/>
      <c r="C434" s="43"/>
      <c r="D434" s="43"/>
      <c r="F434" s="43"/>
      <c r="G434" s="43"/>
      <c r="I434" s="43"/>
      <c r="K434" s="43"/>
      <c r="L434" s="43"/>
      <c r="N434" s="43"/>
      <c r="O434" s="43"/>
    </row>
    <row r="435" spans="2:15" s="42" customFormat="1" ht="14.1">
      <c r="B435" s="43"/>
      <c r="C435" s="43"/>
      <c r="D435" s="43"/>
      <c r="F435" s="43"/>
      <c r="G435" s="43"/>
      <c r="I435" s="43"/>
      <c r="K435" s="43"/>
      <c r="L435" s="43"/>
      <c r="N435" s="43"/>
      <c r="O435" s="43"/>
    </row>
    <row r="436" spans="2:15" s="42" customFormat="1" ht="14.1">
      <c r="B436" s="43"/>
      <c r="C436" s="43"/>
      <c r="D436" s="43"/>
      <c r="F436" s="43"/>
      <c r="G436" s="43"/>
      <c r="I436" s="43"/>
      <c r="K436" s="43"/>
      <c r="L436" s="43"/>
      <c r="N436" s="43"/>
      <c r="O436" s="43"/>
    </row>
    <row r="437" spans="2:15" s="42" customFormat="1" ht="14.1">
      <c r="B437" s="43"/>
      <c r="C437" s="43"/>
      <c r="D437" s="43"/>
      <c r="F437" s="43"/>
      <c r="G437" s="43"/>
      <c r="I437" s="43"/>
      <c r="K437" s="43"/>
      <c r="L437" s="43"/>
      <c r="N437" s="43"/>
      <c r="O437" s="43"/>
    </row>
    <row r="438" spans="2:15" s="42" customFormat="1" ht="14.1">
      <c r="B438" s="43"/>
      <c r="C438" s="43"/>
      <c r="D438" s="43"/>
      <c r="F438" s="43"/>
      <c r="G438" s="43"/>
      <c r="I438" s="43"/>
      <c r="K438" s="43"/>
      <c r="L438" s="43"/>
      <c r="N438" s="43"/>
      <c r="O438" s="43"/>
    </row>
    <row r="439" spans="2:15" s="42" customFormat="1" ht="14.1">
      <c r="B439" s="43"/>
      <c r="C439" s="43"/>
      <c r="D439" s="43"/>
      <c r="F439" s="43"/>
      <c r="G439" s="43"/>
      <c r="I439" s="43"/>
      <c r="K439" s="43"/>
      <c r="L439" s="43"/>
      <c r="N439" s="43"/>
      <c r="O439" s="43"/>
    </row>
    <row r="440" spans="2:15" s="42" customFormat="1" ht="14.1">
      <c r="B440" s="43"/>
      <c r="C440" s="43"/>
      <c r="D440" s="43"/>
      <c r="F440" s="43"/>
      <c r="G440" s="43"/>
      <c r="I440" s="43"/>
      <c r="K440" s="43"/>
      <c r="L440" s="43"/>
      <c r="N440" s="43"/>
      <c r="O440" s="43"/>
    </row>
    <row r="441" spans="2:15" s="42" customFormat="1" ht="14.1">
      <c r="B441" s="43"/>
      <c r="C441" s="43"/>
      <c r="D441" s="43"/>
      <c r="F441" s="43"/>
      <c r="G441" s="43"/>
      <c r="I441" s="43"/>
      <c r="K441" s="43"/>
      <c r="L441" s="43"/>
      <c r="N441" s="43"/>
      <c r="O441" s="43"/>
    </row>
    <row r="442" spans="2:15" s="42" customFormat="1" ht="14.1">
      <c r="B442" s="43"/>
      <c r="C442" s="43"/>
      <c r="D442" s="43"/>
      <c r="F442" s="43"/>
      <c r="G442" s="43"/>
      <c r="I442" s="43"/>
      <c r="K442" s="43"/>
      <c r="L442" s="43"/>
      <c r="N442" s="43"/>
      <c r="O442" s="43"/>
    </row>
    <row r="443" spans="2:15" s="42" customFormat="1" ht="14.1">
      <c r="B443" s="43"/>
      <c r="C443" s="43"/>
      <c r="D443" s="43"/>
      <c r="F443" s="43"/>
      <c r="G443" s="43"/>
      <c r="I443" s="43"/>
      <c r="K443" s="43"/>
      <c r="L443" s="43"/>
      <c r="N443" s="43"/>
      <c r="O443" s="43"/>
    </row>
    <row r="444" spans="2:15" s="42" customFormat="1" ht="14.1">
      <c r="B444" s="43"/>
      <c r="C444" s="43"/>
      <c r="D444" s="43"/>
      <c r="F444" s="43"/>
      <c r="G444" s="43"/>
      <c r="I444" s="43"/>
      <c r="K444" s="43"/>
      <c r="L444" s="43"/>
      <c r="N444" s="43"/>
      <c r="O444" s="43"/>
    </row>
    <row r="445" spans="2:15" s="42" customFormat="1" ht="14.1">
      <c r="B445" s="43"/>
      <c r="C445" s="43"/>
      <c r="D445" s="43"/>
      <c r="F445" s="43"/>
      <c r="G445" s="43"/>
      <c r="I445" s="43"/>
      <c r="K445" s="43"/>
      <c r="L445" s="43"/>
      <c r="N445" s="43"/>
      <c r="O445" s="43"/>
    </row>
    <row r="446" spans="2:15" s="42" customFormat="1" ht="14.1">
      <c r="B446" s="43"/>
      <c r="C446" s="43"/>
      <c r="D446" s="43"/>
      <c r="F446" s="43"/>
      <c r="G446" s="43"/>
      <c r="I446" s="43"/>
      <c r="K446" s="43"/>
      <c r="L446" s="43"/>
      <c r="N446" s="43"/>
      <c r="O446" s="43"/>
    </row>
    <row r="447" spans="2:15" s="42" customFormat="1" ht="14.1">
      <c r="B447" s="43"/>
      <c r="C447" s="43"/>
      <c r="D447" s="43"/>
      <c r="F447" s="43"/>
      <c r="G447" s="43"/>
      <c r="I447" s="43"/>
      <c r="K447" s="43"/>
      <c r="L447" s="43"/>
      <c r="N447" s="43"/>
      <c r="O447" s="43"/>
    </row>
    <row r="448" spans="2:15" s="42" customFormat="1" ht="14.1">
      <c r="B448" s="43"/>
      <c r="C448" s="43"/>
      <c r="D448" s="43"/>
      <c r="F448" s="43"/>
      <c r="G448" s="43"/>
      <c r="I448" s="43"/>
      <c r="K448" s="43"/>
      <c r="L448" s="43"/>
      <c r="N448" s="43"/>
      <c r="O448" s="43"/>
    </row>
    <row r="449" spans="2:15" s="42" customFormat="1" ht="14.1">
      <c r="B449" s="43"/>
      <c r="C449" s="43"/>
      <c r="D449" s="43"/>
      <c r="F449" s="43"/>
      <c r="G449" s="43"/>
      <c r="I449" s="43"/>
      <c r="K449" s="43"/>
      <c r="L449" s="43"/>
      <c r="N449" s="43"/>
      <c r="O449" s="43"/>
    </row>
    <row r="450" spans="2:15" s="42" customFormat="1" ht="14.1">
      <c r="B450" s="43"/>
      <c r="C450" s="43"/>
      <c r="D450" s="43"/>
      <c r="F450" s="43"/>
      <c r="G450" s="43"/>
      <c r="I450" s="43"/>
      <c r="K450" s="43"/>
      <c r="L450" s="43"/>
      <c r="N450" s="43"/>
      <c r="O450" s="43"/>
    </row>
    <row r="451" spans="2:15" s="42" customFormat="1" ht="14.1">
      <c r="B451" s="43"/>
      <c r="C451" s="43"/>
      <c r="D451" s="43"/>
      <c r="F451" s="43"/>
      <c r="G451" s="43"/>
      <c r="I451" s="43"/>
      <c r="K451" s="43"/>
      <c r="L451" s="43"/>
      <c r="N451" s="43"/>
      <c r="O451" s="43"/>
    </row>
    <row r="452" spans="2:15" s="42" customFormat="1" ht="14.1">
      <c r="B452" s="43"/>
      <c r="C452" s="43"/>
      <c r="D452" s="43"/>
      <c r="F452" s="43"/>
      <c r="G452" s="43"/>
      <c r="I452" s="43"/>
      <c r="K452" s="43"/>
      <c r="L452" s="43"/>
      <c r="N452" s="43"/>
      <c r="O452" s="43"/>
    </row>
    <row r="453" spans="2:15" s="42" customFormat="1" ht="14.1">
      <c r="B453" s="43"/>
      <c r="C453" s="43"/>
      <c r="D453" s="43"/>
      <c r="F453" s="43"/>
      <c r="G453" s="43"/>
      <c r="I453" s="43"/>
      <c r="K453" s="43"/>
      <c r="L453" s="43"/>
      <c r="N453" s="43"/>
      <c r="O453" s="43"/>
    </row>
    <row r="454" spans="2:15" s="42" customFormat="1" ht="14.1">
      <c r="B454" s="43"/>
      <c r="C454" s="43"/>
      <c r="D454" s="43"/>
      <c r="F454" s="43"/>
      <c r="G454" s="43"/>
      <c r="I454" s="43"/>
      <c r="K454" s="43"/>
      <c r="L454" s="43"/>
      <c r="N454" s="43"/>
      <c r="O454" s="43"/>
    </row>
    <row r="455" spans="2:15" s="42" customFormat="1" ht="14.1">
      <c r="B455" s="43"/>
      <c r="C455" s="43"/>
      <c r="D455" s="43"/>
      <c r="F455" s="43"/>
      <c r="G455" s="43"/>
      <c r="I455" s="43"/>
      <c r="K455" s="43"/>
      <c r="L455" s="43"/>
      <c r="N455" s="43"/>
      <c r="O455" s="43"/>
    </row>
    <row r="456" spans="2:15" s="42" customFormat="1" ht="14.1">
      <c r="B456" s="43"/>
      <c r="C456" s="43"/>
      <c r="D456" s="43"/>
      <c r="F456" s="43"/>
      <c r="G456" s="43"/>
      <c r="I456" s="43"/>
      <c r="K456" s="43"/>
      <c r="L456" s="43"/>
      <c r="N456" s="43"/>
      <c r="O456" s="43"/>
    </row>
    <row r="457" spans="2:15" s="42" customFormat="1" ht="14.1">
      <c r="B457" s="43"/>
      <c r="C457" s="43"/>
      <c r="D457" s="43"/>
      <c r="F457" s="43"/>
      <c r="G457" s="43"/>
      <c r="I457" s="43"/>
      <c r="K457" s="43"/>
      <c r="L457" s="43"/>
      <c r="N457" s="43"/>
      <c r="O457" s="43"/>
    </row>
    <row r="458" spans="2:15" s="42" customFormat="1" ht="14.1">
      <c r="B458" s="43"/>
      <c r="C458" s="43"/>
      <c r="D458" s="43"/>
      <c r="F458" s="43"/>
      <c r="G458" s="43"/>
      <c r="I458" s="43"/>
      <c r="K458" s="43"/>
      <c r="L458" s="43"/>
      <c r="N458" s="43"/>
      <c r="O458" s="43"/>
    </row>
    <row r="459" spans="2:15" s="42" customFormat="1" ht="14.1">
      <c r="B459" s="43"/>
      <c r="C459" s="43"/>
      <c r="D459" s="43"/>
      <c r="F459" s="43"/>
      <c r="G459" s="43"/>
      <c r="I459" s="43"/>
      <c r="K459" s="43"/>
      <c r="L459" s="43"/>
      <c r="N459" s="43"/>
      <c r="O459" s="43"/>
    </row>
    <row r="460" spans="2:15" s="42" customFormat="1" ht="14.1">
      <c r="B460" s="43"/>
      <c r="C460" s="43"/>
      <c r="D460" s="43"/>
      <c r="F460" s="43"/>
      <c r="G460" s="43"/>
      <c r="I460" s="43"/>
      <c r="K460" s="43"/>
      <c r="L460" s="43"/>
      <c r="N460" s="43"/>
      <c r="O460" s="43"/>
    </row>
    <row r="461" spans="2:15" s="42" customFormat="1" ht="14.1">
      <c r="B461" s="43"/>
      <c r="C461" s="43"/>
      <c r="D461" s="43"/>
      <c r="F461" s="43"/>
      <c r="G461" s="43"/>
      <c r="I461" s="43"/>
      <c r="K461" s="43"/>
      <c r="L461" s="43"/>
      <c r="N461" s="43"/>
      <c r="O461" s="43"/>
    </row>
    <row r="462" spans="2:15" s="42" customFormat="1" ht="14.1">
      <c r="B462" s="43"/>
      <c r="C462" s="43"/>
      <c r="D462" s="43"/>
      <c r="F462" s="43"/>
      <c r="G462" s="43"/>
      <c r="I462" s="43"/>
      <c r="K462" s="43"/>
      <c r="L462" s="43"/>
      <c r="N462" s="43"/>
      <c r="O462" s="43"/>
    </row>
    <row r="463" spans="2:15" s="42" customFormat="1" ht="14.1">
      <c r="B463" s="43"/>
      <c r="C463" s="43"/>
      <c r="D463" s="43"/>
      <c r="F463" s="43"/>
      <c r="G463" s="43"/>
      <c r="I463" s="43"/>
      <c r="K463" s="43"/>
      <c r="L463" s="43"/>
      <c r="N463" s="43"/>
      <c r="O463" s="43"/>
    </row>
    <row r="464" spans="2:15" s="42" customFormat="1" ht="14.1">
      <c r="B464" s="43"/>
      <c r="C464" s="43"/>
      <c r="D464" s="43"/>
      <c r="F464" s="43"/>
      <c r="G464" s="43"/>
      <c r="I464" s="43"/>
      <c r="K464" s="43"/>
      <c r="L464" s="43"/>
      <c r="N464" s="43"/>
      <c r="O464" s="43"/>
    </row>
    <row r="465" spans="2:15" s="42" customFormat="1" ht="14.1">
      <c r="B465" s="43"/>
      <c r="C465" s="43"/>
      <c r="D465" s="43"/>
      <c r="F465" s="43"/>
      <c r="G465" s="43"/>
      <c r="I465" s="43"/>
      <c r="K465" s="43"/>
      <c r="L465" s="43"/>
      <c r="N465" s="43"/>
      <c r="O465" s="43"/>
    </row>
    <row r="466" spans="2:15" s="42" customFormat="1" ht="14.1">
      <c r="B466" s="43"/>
      <c r="C466" s="43"/>
      <c r="D466" s="43"/>
      <c r="F466" s="43"/>
      <c r="G466" s="43"/>
      <c r="I466" s="43"/>
      <c r="K466" s="43"/>
      <c r="L466" s="43"/>
      <c r="N466" s="43"/>
      <c r="O466" s="43"/>
    </row>
    <row r="467" spans="2:15" s="42" customFormat="1" ht="14.1">
      <c r="B467" s="43"/>
      <c r="C467" s="43"/>
      <c r="D467" s="43"/>
      <c r="F467" s="43"/>
      <c r="G467" s="43"/>
      <c r="I467" s="43"/>
      <c r="K467" s="43"/>
      <c r="L467" s="43"/>
      <c r="N467" s="43"/>
      <c r="O467" s="43"/>
    </row>
    <row r="468" spans="2:15" s="42" customFormat="1" ht="14.1">
      <c r="B468" s="43"/>
      <c r="C468" s="43"/>
      <c r="D468" s="43"/>
      <c r="F468" s="43"/>
      <c r="G468" s="43"/>
      <c r="I468" s="43"/>
      <c r="K468" s="43"/>
      <c r="L468" s="43"/>
      <c r="N468" s="43"/>
      <c r="O468" s="43"/>
    </row>
    <row r="469" spans="2:15" s="42" customFormat="1" ht="14.1">
      <c r="B469" s="43"/>
      <c r="C469" s="43"/>
      <c r="D469" s="43"/>
      <c r="F469" s="43"/>
      <c r="G469" s="43"/>
      <c r="I469" s="43"/>
      <c r="K469" s="43"/>
      <c r="L469" s="43"/>
      <c r="N469" s="43"/>
      <c r="O469" s="43"/>
    </row>
    <row r="470" spans="2:15" s="42" customFormat="1" ht="14.1">
      <c r="B470" s="43"/>
      <c r="C470" s="43"/>
      <c r="D470" s="43"/>
      <c r="F470" s="43"/>
      <c r="G470" s="43"/>
      <c r="I470" s="43"/>
      <c r="K470" s="43"/>
      <c r="L470" s="43"/>
      <c r="N470" s="43"/>
      <c r="O470" s="43"/>
    </row>
    <row r="471" spans="2:15" s="42" customFormat="1" ht="14.1">
      <c r="B471" s="43"/>
      <c r="C471" s="43"/>
      <c r="D471" s="43"/>
      <c r="F471" s="43"/>
      <c r="G471" s="43"/>
      <c r="I471" s="43"/>
      <c r="K471" s="43"/>
      <c r="L471" s="43"/>
      <c r="N471" s="43"/>
      <c r="O471" s="43"/>
    </row>
    <row r="472" spans="2:15" s="42" customFormat="1" ht="14.1">
      <c r="B472" s="43"/>
      <c r="C472" s="43"/>
      <c r="D472" s="43"/>
      <c r="F472" s="43"/>
      <c r="G472" s="43"/>
      <c r="I472" s="43"/>
      <c r="K472" s="43"/>
      <c r="L472" s="43"/>
      <c r="N472" s="43"/>
      <c r="O472" s="43"/>
    </row>
    <row r="473" spans="2:15" s="42" customFormat="1" ht="14.1">
      <c r="B473" s="43"/>
      <c r="C473" s="43"/>
      <c r="D473" s="43"/>
      <c r="F473" s="43"/>
      <c r="G473" s="43"/>
      <c r="I473" s="43"/>
      <c r="K473" s="43"/>
      <c r="L473" s="43"/>
      <c r="N473" s="43"/>
      <c r="O473" s="43"/>
    </row>
    <row r="474" spans="2:15" s="42" customFormat="1" ht="14.1">
      <c r="B474" s="43"/>
      <c r="C474" s="43"/>
      <c r="D474" s="43"/>
      <c r="F474" s="43"/>
      <c r="G474" s="43"/>
      <c r="I474" s="43"/>
      <c r="K474" s="43"/>
      <c r="L474" s="43"/>
      <c r="N474" s="43"/>
      <c r="O474" s="43"/>
    </row>
    <row r="475" spans="2:15" s="42" customFormat="1" ht="14.1">
      <c r="B475" s="43"/>
      <c r="C475" s="43"/>
      <c r="D475" s="43"/>
      <c r="F475" s="43"/>
      <c r="G475" s="43"/>
      <c r="I475" s="43"/>
      <c r="K475" s="43"/>
      <c r="L475" s="43"/>
      <c r="N475" s="43"/>
      <c r="O475" s="43"/>
    </row>
    <row r="476" spans="2:15" s="42" customFormat="1" ht="14.1">
      <c r="B476" s="43"/>
      <c r="C476" s="43"/>
      <c r="D476" s="43"/>
      <c r="F476" s="43"/>
      <c r="G476" s="43"/>
      <c r="I476" s="43"/>
      <c r="K476" s="43"/>
      <c r="L476" s="43"/>
      <c r="N476" s="43"/>
      <c r="O476" s="43"/>
    </row>
    <row r="477" spans="2:15" s="42" customFormat="1" ht="14.1">
      <c r="B477" s="43"/>
      <c r="C477" s="43"/>
      <c r="D477" s="43"/>
      <c r="F477" s="43"/>
      <c r="G477" s="43"/>
      <c r="I477" s="43"/>
      <c r="K477" s="43"/>
      <c r="L477" s="43"/>
      <c r="N477" s="43"/>
      <c r="O477" s="43"/>
    </row>
    <row r="478" spans="2:15" s="42" customFormat="1" ht="14.1">
      <c r="B478" s="43"/>
      <c r="C478" s="43"/>
      <c r="D478" s="43"/>
      <c r="F478" s="43"/>
      <c r="G478" s="43"/>
      <c r="I478" s="43"/>
      <c r="K478" s="43"/>
      <c r="L478" s="43"/>
      <c r="N478" s="43"/>
      <c r="O478" s="43"/>
    </row>
    <row r="479" spans="2:15" s="42" customFormat="1" ht="14.1">
      <c r="B479" s="43"/>
      <c r="C479" s="43"/>
      <c r="D479" s="43"/>
      <c r="F479" s="43"/>
      <c r="G479" s="43"/>
      <c r="I479" s="43"/>
      <c r="K479" s="43"/>
      <c r="L479" s="43"/>
      <c r="N479" s="43"/>
      <c r="O479" s="43"/>
    </row>
    <row r="480" spans="2:15" s="42" customFormat="1" ht="14.1">
      <c r="B480" s="43"/>
      <c r="C480" s="43"/>
      <c r="D480" s="43"/>
      <c r="F480" s="43"/>
      <c r="G480" s="43"/>
      <c r="I480" s="43"/>
      <c r="K480" s="43"/>
      <c r="L480" s="43"/>
      <c r="N480" s="43"/>
      <c r="O480" s="43"/>
    </row>
    <row r="481" spans="2:15" s="42" customFormat="1" ht="14.1">
      <c r="B481" s="43"/>
      <c r="C481" s="43"/>
      <c r="D481" s="43"/>
      <c r="F481" s="43"/>
      <c r="G481" s="43"/>
      <c r="I481" s="43"/>
      <c r="K481" s="43"/>
      <c r="L481" s="43"/>
      <c r="N481" s="43"/>
      <c r="O481" s="43"/>
    </row>
    <row r="482" spans="2:15" s="42" customFormat="1" ht="14.1">
      <c r="B482" s="43"/>
      <c r="C482" s="43"/>
      <c r="D482" s="43"/>
      <c r="F482" s="43"/>
      <c r="G482" s="43"/>
      <c r="I482" s="43"/>
      <c r="K482" s="43"/>
      <c r="L482" s="43"/>
      <c r="N482" s="43"/>
      <c r="O482" s="43"/>
    </row>
    <row r="483" spans="2:15" s="42" customFormat="1" ht="14.1">
      <c r="B483" s="43"/>
      <c r="C483" s="43"/>
      <c r="D483" s="43"/>
      <c r="F483" s="43"/>
      <c r="G483" s="43"/>
      <c r="I483" s="43"/>
      <c r="K483" s="43"/>
      <c r="L483" s="43"/>
      <c r="N483" s="43"/>
      <c r="O483" s="43"/>
    </row>
    <row r="484" spans="2:15" s="42" customFormat="1" ht="14.1">
      <c r="B484" s="43"/>
      <c r="C484" s="43"/>
      <c r="D484" s="43"/>
      <c r="F484" s="43"/>
      <c r="G484" s="43"/>
      <c r="I484" s="43"/>
      <c r="K484" s="43"/>
      <c r="L484" s="43"/>
      <c r="N484" s="43"/>
      <c r="O484" s="43"/>
    </row>
    <row r="485" spans="2:15" s="42" customFormat="1" ht="14.1">
      <c r="B485" s="43"/>
      <c r="C485" s="43"/>
      <c r="D485" s="43"/>
      <c r="F485" s="43"/>
      <c r="G485" s="43"/>
      <c r="I485" s="43"/>
      <c r="K485" s="43"/>
      <c r="L485" s="43"/>
      <c r="N485" s="43"/>
      <c r="O485" s="43"/>
    </row>
    <row r="486" spans="2:15" s="42" customFormat="1" ht="14.1">
      <c r="B486" s="43"/>
      <c r="C486" s="43"/>
      <c r="D486" s="43"/>
      <c r="F486" s="43"/>
      <c r="G486" s="43"/>
      <c r="I486" s="43"/>
      <c r="K486" s="43"/>
      <c r="L486" s="43"/>
      <c r="N486" s="43"/>
      <c r="O486" s="43"/>
    </row>
    <row r="487" spans="2:15" s="42" customFormat="1" ht="14.1">
      <c r="B487" s="43"/>
      <c r="C487" s="43"/>
      <c r="D487" s="43"/>
      <c r="F487" s="43"/>
      <c r="G487" s="43"/>
      <c r="I487" s="43"/>
      <c r="K487" s="43"/>
      <c r="L487" s="43"/>
      <c r="N487" s="43"/>
      <c r="O487" s="43"/>
    </row>
    <row r="488" spans="2:15" s="42" customFormat="1" ht="14.1">
      <c r="B488" s="43"/>
      <c r="C488" s="43"/>
      <c r="D488" s="43"/>
      <c r="F488" s="43"/>
      <c r="G488" s="43"/>
      <c r="I488" s="43"/>
      <c r="K488" s="43"/>
      <c r="L488" s="43"/>
      <c r="N488" s="43"/>
      <c r="O488" s="43"/>
    </row>
    <row r="489" spans="2:15" s="42" customFormat="1" ht="14.1">
      <c r="B489" s="43"/>
      <c r="C489" s="43"/>
      <c r="D489" s="43"/>
      <c r="F489" s="43"/>
      <c r="G489" s="43"/>
      <c r="I489" s="43"/>
      <c r="K489" s="43"/>
      <c r="L489" s="43"/>
      <c r="N489" s="43"/>
      <c r="O489" s="43"/>
    </row>
    <row r="490" spans="2:15" s="42" customFormat="1" ht="14.1">
      <c r="B490" s="43"/>
      <c r="C490" s="43"/>
      <c r="D490" s="43"/>
      <c r="F490" s="43"/>
      <c r="G490" s="43"/>
      <c r="I490" s="43"/>
      <c r="K490" s="43"/>
      <c r="L490" s="43"/>
      <c r="N490" s="43"/>
      <c r="O490" s="43"/>
    </row>
    <row r="491" spans="2:15" s="42" customFormat="1" ht="14.1">
      <c r="B491" s="43"/>
      <c r="C491" s="43"/>
      <c r="D491" s="43"/>
      <c r="F491" s="43"/>
      <c r="G491" s="43"/>
      <c r="I491" s="43"/>
      <c r="K491" s="43"/>
      <c r="L491" s="43"/>
      <c r="N491" s="43"/>
      <c r="O491" s="43"/>
    </row>
    <row r="492" spans="2:15" s="42" customFormat="1" ht="14.1">
      <c r="B492" s="43"/>
      <c r="C492" s="43"/>
      <c r="D492" s="43"/>
      <c r="F492" s="43"/>
      <c r="G492" s="43"/>
      <c r="I492" s="43"/>
      <c r="K492" s="43"/>
      <c r="L492" s="43"/>
      <c r="N492" s="43"/>
      <c r="O492" s="43"/>
    </row>
    <row r="493" spans="2:15" s="42" customFormat="1" ht="14.1">
      <c r="B493" s="43"/>
      <c r="C493" s="43"/>
      <c r="D493" s="43"/>
      <c r="F493" s="43"/>
      <c r="G493" s="43"/>
      <c r="I493" s="43"/>
      <c r="K493" s="43"/>
      <c r="L493" s="43"/>
      <c r="N493" s="43"/>
      <c r="O493" s="43"/>
    </row>
    <row r="494" spans="2:15" s="42" customFormat="1" ht="14.1">
      <c r="B494" s="43"/>
      <c r="C494" s="43"/>
      <c r="D494" s="43"/>
      <c r="F494" s="43"/>
      <c r="G494" s="43"/>
      <c r="I494" s="43"/>
      <c r="K494" s="43"/>
      <c r="L494" s="43"/>
      <c r="N494" s="43"/>
      <c r="O494" s="43"/>
    </row>
    <row r="495" spans="2:15" s="42" customFormat="1" ht="14.1">
      <c r="B495" s="43"/>
      <c r="C495" s="43"/>
      <c r="D495" s="43"/>
      <c r="F495" s="43"/>
      <c r="G495" s="43"/>
      <c r="I495" s="43"/>
      <c r="K495" s="43"/>
      <c r="L495" s="43"/>
      <c r="N495" s="43"/>
      <c r="O495" s="43"/>
    </row>
    <row r="496" spans="2:15" s="42" customFormat="1" ht="14.1">
      <c r="B496" s="43"/>
      <c r="C496" s="43"/>
      <c r="D496" s="43"/>
      <c r="F496" s="43"/>
      <c r="G496" s="43"/>
      <c r="I496" s="43"/>
      <c r="K496" s="43"/>
      <c r="L496" s="43"/>
      <c r="N496" s="43"/>
      <c r="O496" s="43"/>
    </row>
    <row r="497" spans="2:15" s="42" customFormat="1" ht="14.1">
      <c r="B497" s="43"/>
      <c r="C497" s="43"/>
      <c r="D497" s="43"/>
      <c r="F497" s="43"/>
      <c r="G497" s="43"/>
      <c r="I497" s="43"/>
      <c r="K497" s="43"/>
      <c r="L497" s="43"/>
      <c r="N497" s="43"/>
      <c r="O497" s="43"/>
    </row>
    <row r="498" spans="2:15" s="42" customFormat="1" ht="14.1">
      <c r="B498" s="43"/>
      <c r="C498" s="43"/>
      <c r="D498" s="43"/>
      <c r="F498" s="43"/>
      <c r="G498" s="43"/>
      <c r="I498" s="43"/>
      <c r="K498" s="43"/>
      <c r="L498" s="43"/>
      <c r="N498" s="43"/>
      <c r="O498" s="43"/>
    </row>
    <row r="499" spans="2:15" s="42" customFormat="1" ht="14.1">
      <c r="B499" s="43"/>
      <c r="C499" s="43"/>
      <c r="D499" s="43"/>
      <c r="F499" s="43"/>
      <c r="G499" s="43"/>
      <c r="I499" s="43"/>
      <c r="K499" s="43"/>
      <c r="L499" s="43"/>
      <c r="N499" s="43"/>
      <c r="O499" s="43"/>
    </row>
    <row r="500" spans="2:15" s="42" customFormat="1" ht="14.1">
      <c r="B500" s="43"/>
      <c r="C500" s="43"/>
      <c r="D500" s="43"/>
      <c r="F500" s="43"/>
      <c r="G500" s="43"/>
      <c r="I500" s="43"/>
      <c r="K500" s="43"/>
      <c r="L500" s="43"/>
      <c r="N500" s="43"/>
      <c r="O500" s="43"/>
    </row>
    <row r="501" spans="2:15" s="42" customFormat="1" ht="14.1">
      <c r="B501" s="43"/>
      <c r="C501" s="43"/>
      <c r="D501" s="43"/>
      <c r="F501" s="43"/>
      <c r="G501" s="43"/>
      <c r="I501" s="43"/>
      <c r="K501" s="43"/>
      <c r="L501" s="43"/>
      <c r="N501" s="43"/>
      <c r="O501" s="43"/>
    </row>
    <row r="502" spans="2:15" s="42" customFormat="1" ht="14.1">
      <c r="B502" s="43"/>
      <c r="C502" s="43"/>
      <c r="D502" s="43"/>
      <c r="F502" s="43"/>
      <c r="G502" s="43"/>
      <c r="I502" s="43"/>
      <c r="K502" s="43"/>
      <c r="L502" s="43"/>
      <c r="N502" s="43"/>
      <c r="O502" s="43"/>
    </row>
    <row r="503" spans="2:15" s="42" customFormat="1" ht="14.1">
      <c r="B503" s="43"/>
      <c r="C503" s="43"/>
      <c r="D503" s="43"/>
      <c r="F503" s="43"/>
      <c r="G503" s="43"/>
      <c r="I503" s="43"/>
      <c r="K503" s="43"/>
      <c r="L503" s="43"/>
      <c r="N503" s="43"/>
      <c r="O503" s="43"/>
    </row>
    <row r="504" spans="2:15" s="42" customFormat="1" ht="14.1">
      <c r="B504" s="43"/>
      <c r="C504" s="43"/>
      <c r="D504" s="43"/>
      <c r="F504" s="43"/>
      <c r="G504" s="43"/>
      <c r="I504" s="43"/>
      <c r="K504" s="43"/>
      <c r="L504" s="43"/>
      <c r="N504" s="43"/>
      <c r="O504" s="43"/>
    </row>
    <row r="505" spans="2:15" s="42" customFormat="1" ht="14.1">
      <c r="B505" s="43"/>
      <c r="C505" s="43"/>
      <c r="D505" s="43"/>
      <c r="F505" s="43"/>
      <c r="G505" s="43"/>
      <c r="I505" s="43"/>
      <c r="K505" s="43"/>
      <c r="L505" s="43"/>
      <c r="N505" s="43"/>
      <c r="O505" s="43"/>
    </row>
    <row r="506" spans="2:15" s="42" customFormat="1" ht="14.1">
      <c r="B506" s="43"/>
      <c r="C506" s="43"/>
      <c r="D506" s="43"/>
      <c r="F506" s="43"/>
      <c r="G506" s="43"/>
      <c r="I506" s="43"/>
      <c r="K506" s="43"/>
      <c r="L506" s="43"/>
      <c r="N506" s="43"/>
      <c r="O506" s="43"/>
    </row>
    <row r="507" spans="2:15" s="42" customFormat="1" ht="14.1">
      <c r="B507" s="43"/>
      <c r="C507" s="43"/>
      <c r="D507" s="43"/>
      <c r="F507" s="43"/>
      <c r="G507" s="43"/>
      <c r="I507" s="43"/>
      <c r="K507" s="43"/>
      <c r="L507" s="43"/>
      <c r="N507" s="43"/>
      <c r="O507" s="43"/>
    </row>
    <row r="508" spans="2:15" s="42" customFormat="1" ht="14.1">
      <c r="B508" s="43"/>
      <c r="C508" s="43"/>
      <c r="D508" s="43"/>
      <c r="F508" s="43"/>
      <c r="G508" s="43"/>
      <c r="I508" s="43"/>
      <c r="K508" s="43"/>
      <c r="L508" s="43"/>
      <c r="N508" s="43"/>
      <c r="O508" s="43"/>
    </row>
    <row r="509" spans="2:15" s="42" customFormat="1" ht="14.1">
      <c r="B509" s="43"/>
      <c r="C509" s="43"/>
      <c r="D509" s="43"/>
      <c r="F509" s="43"/>
      <c r="G509" s="43"/>
      <c r="I509" s="43"/>
      <c r="K509" s="43"/>
      <c r="L509" s="43"/>
      <c r="N509" s="43"/>
      <c r="O509" s="43"/>
    </row>
    <row r="510" spans="2:15" s="42" customFormat="1" ht="14.1">
      <c r="B510" s="43"/>
      <c r="C510" s="43"/>
      <c r="D510" s="43"/>
      <c r="F510" s="43"/>
      <c r="G510" s="43"/>
      <c r="I510" s="43"/>
      <c r="K510" s="43"/>
      <c r="L510" s="43"/>
      <c r="N510" s="43"/>
      <c r="O510" s="43"/>
    </row>
    <row r="511" spans="2:15" s="42" customFormat="1" ht="14.1">
      <c r="B511" s="43"/>
      <c r="C511" s="43"/>
      <c r="D511" s="43"/>
      <c r="F511" s="43"/>
      <c r="G511" s="43"/>
      <c r="I511" s="43"/>
      <c r="K511" s="43"/>
      <c r="L511" s="43"/>
      <c r="N511" s="43"/>
      <c r="O511" s="43"/>
    </row>
    <row r="512" spans="2:15" s="42" customFormat="1" ht="14.1">
      <c r="B512" s="43"/>
      <c r="C512" s="43"/>
      <c r="D512" s="43"/>
      <c r="F512" s="43"/>
      <c r="G512" s="43"/>
      <c r="I512" s="43"/>
      <c r="K512" s="43"/>
      <c r="L512" s="43"/>
      <c r="N512" s="43"/>
      <c r="O512" s="43"/>
    </row>
    <row r="513" spans="2:15" s="42" customFormat="1" ht="14.1">
      <c r="B513" s="43"/>
      <c r="C513" s="43"/>
      <c r="D513" s="43"/>
      <c r="F513" s="43"/>
      <c r="G513" s="43"/>
      <c r="I513" s="43"/>
      <c r="K513" s="43"/>
      <c r="L513" s="43"/>
      <c r="N513" s="43"/>
      <c r="O513" s="43"/>
    </row>
    <row r="514" spans="2:15" s="42" customFormat="1" ht="14.1">
      <c r="B514" s="43"/>
      <c r="C514" s="43"/>
      <c r="D514" s="43"/>
      <c r="F514" s="43"/>
      <c r="G514" s="43"/>
      <c r="I514" s="43"/>
      <c r="K514" s="43"/>
      <c r="L514" s="43"/>
      <c r="N514" s="43"/>
      <c r="O514" s="43"/>
    </row>
    <row r="515" spans="2:15" s="42" customFormat="1" ht="14.1">
      <c r="B515" s="43"/>
      <c r="C515" s="43"/>
      <c r="D515" s="43"/>
      <c r="F515" s="43"/>
      <c r="G515" s="43"/>
      <c r="I515" s="43"/>
      <c r="K515" s="43"/>
      <c r="L515" s="43"/>
      <c r="N515" s="43"/>
      <c r="O515" s="43"/>
    </row>
    <row r="516" spans="2:15" s="42" customFormat="1" ht="14.1">
      <c r="B516" s="43"/>
      <c r="C516" s="43"/>
      <c r="D516" s="43"/>
      <c r="F516" s="43"/>
      <c r="G516" s="43"/>
      <c r="I516" s="43"/>
      <c r="K516" s="43"/>
      <c r="L516" s="43"/>
      <c r="N516" s="43"/>
      <c r="O516" s="43"/>
    </row>
    <row r="517" spans="2:15" s="42" customFormat="1" ht="14.1">
      <c r="B517" s="43"/>
      <c r="C517" s="43"/>
      <c r="D517" s="43"/>
      <c r="F517" s="43"/>
      <c r="G517" s="43"/>
      <c r="I517" s="43"/>
      <c r="K517" s="43"/>
      <c r="L517" s="43"/>
      <c r="N517" s="43"/>
      <c r="O517" s="43"/>
    </row>
    <row r="518" spans="2:15" s="42" customFormat="1" ht="14.1">
      <c r="B518" s="43"/>
      <c r="C518" s="43"/>
      <c r="D518" s="43"/>
      <c r="F518" s="43"/>
      <c r="G518" s="43"/>
      <c r="I518" s="43"/>
      <c r="K518" s="43"/>
      <c r="L518" s="43"/>
      <c r="N518" s="43"/>
      <c r="O518" s="43"/>
    </row>
    <row r="519" spans="2:15" s="42" customFormat="1" ht="14.1">
      <c r="B519" s="43"/>
      <c r="C519" s="43"/>
      <c r="D519" s="43"/>
      <c r="F519" s="43"/>
      <c r="G519" s="43"/>
      <c r="I519" s="43"/>
      <c r="K519" s="43"/>
      <c r="L519" s="43"/>
      <c r="N519" s="43"/>
      <c r="O519" s="43"/>
    </row>
    <row r="520" spans="2:15" s="42" customFormat="1" ht="14.1">
      <c r="B520" s="43"/>
      <c r="C520" s="43"/>
      <c r="D520" s="43"/>
      <c r="F520" s="43"/>
      <c r="G520" s="43"/>
      <c r="I520" s="43"/>
      <c r="K520" s="43"/>
      <c r="L520" s="43"/>
      <c r="N520" s="43"/>
      <c r="O520" s="43"/>
    </row>
    <row r="521" spans="2:15" s="42" customFormat="1" ht="14.1">
      <c r="B521" s="43"/>
      <c r="C521" s="43"/>
      <c r="D521" s="43"/>
      <c r="F521" s="43"/>
      <c r="G521" s="43"/>
      <c r="I521" s="43"/>
      <c r="K521" s="43"/>
      <c r="L521" s="43"/>
      <c r="N521" s="43"/>
      <c r="O521" s="43"/>
    </row>
    <row r="522" spans="2:15" s="42" customFormat="1" ht="14.1">
      <c r="B522" s="43"/>
      <c r="C522" s="43"/>
      <c r="D522" s="43"/>
      <c r="F522" s="43"/>
      <c r="G522" s="43"/>
      <c r="I522" s="43"/>
      <c r="K522" s="43"/>
      <c r="L522" s="43"/>
      <c r="N522" s="43"/>
      <c r="O522" s="43"/>
    </row>
    <row r="523" spans="2:15" s="42" customFormat="1" ht="14.1">
      <c r="B523" s="43"/>
      <c r="C523" s="43"/>
      <c r="D523" s="43"/>
      <c r="F523" s="43"/>
      <c r="G523" s="43"/>
      <c r="I523" s="43"/>
      <c r="K523" s="43"/>
      <c r="L523" s="43"/>
      <c r="N523" s="43"/>
      <c r="O523" s="43"/>
    </row>
    <row r="524" spans="2:15" s="42" customFormat="1" ht="14.1">
      <c r="B524" s="43"/>
      <c r="C524" s="43"/>
      <c r="D524" s="43"/>
      <c r="F524" s="43"/>
      <c r="G524" s="43"/>
      <c r="I524" s="43"/>
      <c r="K524" s="43"/>
      <c r="L524" s="43"/>
      <c r="N524" s="43"/>
      <c r="O524" s="43"/>
    </row>
    <row r="525" spans="2:15" s="42" customFormat="1" ht="14.1">
      <c r="B525" s="43"/>
      <c r="C525" s="43"/>
      <c r="D525" s="43"/>
      <c r="F525" s="43"/>
      <c r="G525" s="43"/>
      <c r="I525" s="43"/>
      <c r="K525" s="43"/>
      <c r="L525" s="43"/>
      <c r="N525" s="43"/>
      <c r="O525" s="43"/>
    </row>
    <row r="526" spans="2:15" s="42" customFormat="1" ht="14.1">
      <c r="B526" s="43"/>
      <c r="C526" s="43"/>
      <c r="D526" s="43"/>
      <c r="F526" s="43"/>
      <c r="G526" s="43"/>
      <c r="I526" s="43"/>
      <c r="K526" s="43"/>
      <c r="L526" s="43"/>
      <c r="N526" s="43"/>
      <c r="O526" s="43"/>
    </row>
    <row r="527" spans="2:15" s="42" customFormat="1" ht="14.1">
      <c r="B527" s="43"/>
      <c r="C527" s="43"/>
      <c r="D527" s="43"/>
      <c r="F527" s="43"/>
      <c r="G527" s="43"/>
      <c r="I527" s="43"/>
      <c r="K527" s="43"/>
      <c r="L527" s="43"/>
      <c r="N527" s="43"/>
      <c r="O527" s="43"/>
    </row>
    <row r="528" spans="2:15" s="42" customFormat="1" ht="14.1">
      <c r="B528" s="43"/>
      <c r="C528" s="43"/>
      <c r="D528" s="43"/>
      <c r="F528" s="43"/>
      <c r="G528" s="43"/>
      <c r="I528" s="43"/>
      <c r="K528" s="43"/>
      <c r="L528" s="43"/>
      <c r="N528" s="43"/>
      <c r="O528" s="43"/>
    </row>
    <row r="529" spans="2:15" s="42" customFormat="1" ht="14.1">
      <c r="B529" s="43"/>
      <c r="C529" s="43"/>
      <c r="D529" s="43"/>
      <c r="F529" s="43"/>
      <c r="G529" s="43"/>
      <c r="I529" s="43"/>
      <c r="K529" s="43"/>
      <c r="L529" s="43"/>
      <c r="N529" s="43"/>
      <c r="O529" s="43"/>
    </row>
    <row r="530" spans="2:15" s="42" customFormat="1" ht="14.1">
      <c r="B530" s="43"/>
      <c r="C530" s="43"/>
      <c r="D530" s="43"/>
      <c r="F530" s="43"/>
      <c r="G530" s="43"/>
      <c r="I530" s="43"/>
      <c r="K530" s="43"/>
      <c r="L530" s="43"/>
      <c r="N530" s="43"/>
      <c r="O530" s="43"/>
    </row>
    <row r="878" spans="5:8">
      <c r="H878" s="44"/>
    </row>
    <row r="879" spans="5:8">
      <c r="E879" s="44"/>
      <c r="F879" s="44"/>
      <c r="G879" s="44"/>
      <c r="H879" s="44"/>
    </row>
    <row r="880" spans="5:8">
      <c r="E880" s="44"/>
      <c r="F880" s="44"/>
      <c r="G880" s="44"/>
      <c r="H880" s="44"/>
    </row>
    <row r="881" spans="5:9">
      <c r="E881" s="44"/>
      <c r="F881" s="44"/>
      <c r="G881" s="44"/>
      <c r="H881" s="44"/>
    </row>
    <row r="882" spans="5:9">
      <c r="E882" s="44"/>
      <c r="F882" s="44"/>
      <c r="G882" s="44"/>
    </row>
    <row r="883" spans="5:9">
      <c r="E883" s="44"/>
      <c r="F883" s="44"/>
      <c r="G883" s="44"/>
    </row>
    <row r="884" spans="5:9">
      <c r="E884" s="44"/>
      <c r="F884" s="44"/>
      <c r="G884" s="44"/>
      <c r="I884" s="40"/>
    </row>
    <row r="885" spans="5:9">
      <c r="E885" s="44"/>
      <c r="F885" s="44"/>
      <c r="G885" s="44"/>
    </row>
    <row r="886" spans="5:9">
      <c r="E886" s="44"/>
      <c r="F886" s="44"/>
      <c r="G886" s="44"/>
    </row>
    <row r="887" spans="5:9">
      <c r="E887" s="44"/>
      <c r="F887" s="44"/>
      <c r="G887" s="44"/>
    </row>
    <row r="888" spans="5:9">
      <c r="E888" s="44"/>
      <c r="F888" s="44"/>
      <c r="G888" s="44"/>
    </row>
    <row r="889" spans="5:9">
      <c r="E889" s="44"/>
      <c r="F889" s="44"/>
      <c r="G889" s="44"/>
    </row>
  </sheetData>
  <autoFilter ref="A2:O876" xr:uid="{E087EEF8-6546-4806-9353-FDDE5FD7CCC3}"/>
  <conditionalFormatting sqref="A8:M11 A22:O45 L46:M46 O46 A46:K47 L47:O47 A48:O101 A102:H102 J102:O102 A103:O169 A170:H171 J170:O171 A172:O179 A180:H180 J180:O180 L181:M181 O181 A181:K182 L182:O182 A183:O185 O186 A186:F190 A191:O207 J208 A208:F212 O208:O212 G209:M212 A213:H213 J213:O213 A214:O220 A221:H221 J221:O221 O222:O223 J222:J226 A222:F227 K223:M223 G223:I226 K224:O226 I227:O227 A228:O233 J234:J235 O234:O235 A234:F238 G235:I235 K235:M235 G236:O238 A239:O247 A248:H248 J248:O248 O249:O250 J249:J251 A249:F254 K250:M250 G250:I251 K251:O251 G252:O252 I253:O254 A255:O256 D257:F257 A257:C261 J257:J261 O257:O261 E258:I258 L258:M258 D258:D261 E259:F259 H259:I259 K259:M259 A262:O263 D264:F264 J264 A264:C268 O264:O268 D265:M268 A269:O277 J278 D278:F282 A278:C285 O278:O285 H279:J280 L279:M285 H281:H282 J281:J285 D283:H283 D284:F285 H284:H285 A286:O298 A299:H299 J299:O299 A300:O300 D301:F301 O301 J301:J306 A301:C307 D304:I306 K304:M306 O304:O307 D307:M307 A308:O314 A315:H315 J315:O315 D316:F316 A316:C318 J316:J318 O316:O318 A319:O343 A344:F344 I344:O344 A345:O351 A352:F352 J352 O352 A353:O366 D367:O367 A367:C372 E368:G368 I368:N368 D368:D372 H369 J369:N369 I369:I370 E369:F372 J370:L370 N370:N372 L371:L372 A373:O373 D374:O374 A374:C376 D375:G375 I375:N375 D376:F376 H376 J376:N376 I376:I377 J377:L377 N377 A377:F379 L378 A380:O380 D381:O381 A381:C383 G382 I382:N382 D382:F383 H383 J383:N383 I383:I384 J384:L384 N384 A384:D386 E385:F386 A387:O388 B389:N389 A389:A393 B390:F393 A394:O395 E396:N396 A396:C400 A401:O405 C406:O406 A407:O407 C408 A531:O753">
    <cfRule type="expression" dxfId="55" priority="25">
      <formula>IF($B$1&lt;&gt;"", SEARCH($B$1,$A8&amp;$B8&amp;$C8&amp;$D8&amp;$E8&amp;$F8&amp;$G8&amp;$H8&amp;$J8&amp;$N8),"")</formula>
    </cfRule>
  </conditionalFormatting>
  <conditionalFormatting sqref="A3:O7 N9:N11">
    <cfRule type="expression" dxfId="54" priority="30">
      <formula>IF($B$1&lt;&gt;"", SEARCH($B$1,$A3&amp;$B3&amp;$C3&amp;$D3&amp;$E3&amp;$F3&amp;$G3&amp;$H3&amp;$J3&amp;$N3),"")</formula>
    </cfRule>
  </conditionalFormatting>
  <conditionalFormatting sqref="A12:O18 A19:M21 O19:O21 N20:N21">
    <cfRule type="expression" dxfId="53" priority="7">
      <formula>IF($B$1&lt;&gt;"", SEARCH($B$1,$A12&amp;$B12&amp;$C12&amp;$D12&amp;$E12&amp;$F12&amp;$G12&amp;$H12&amp;$J12&amp;$N12),"")</formula>
    </cfRule>
  </conditionalFormatting>
  <conditionalFormatting sqref="B1">
    <cfRule type="expression" dxfId="52" priority="28">
      <formula>IF($B$1&lt;&gt;"", SEARCH($B$1,$A1&amp;$B1&amp;$C1&amp;$D1&amp;$E1&amp;$F1&amp;$G1&amp;$H1&amp;$J1&amp;$N1),"")</formula>
    </cfRule>
  </conditionalFormatting>
  <conditionalFormatting sqref="F56 H56">
    <cfRule type="expression" dxfId="51" priority="44">
      <formula>IF($F$4&lt;&gt;"", SEARCH($F$4,$A56&amp;$B56&amp;#REF!&amp;$C56&amp;$D56&amp;$F56&amp;$H56&amp;$J57),"")</formula>
    </cfRule>
  </conditionalFormatting>
  <conditionalFormatting sqref="F272:F274 I272:I274">
    <cfRule type="expression" dxfId="50" priority="54">
      <formula>IF(#REF!&lt;&gt;"", SEARCH(#REF!,$A272&amp;$B272&amp;#REF!&amp;$C272&amp;#REF!&amp;$F272&amp;$H272&amp;$J272),"")</formula>
    </cfRule>
  </conditionalFormatting>
  <conditionalFormatting sqref="F276 I276:J276">
    <cfRule type="expression" dxfId="49" priority="48">
      <formula>IF($F$4&lt;&gt;"", SEARCH($F$4,$A276&amp;$B276&amp;#REF!&amp;$C276&amp;$D272&amp;$F276&amp;$H276&amp;$J276),"")</formula>
    </cfRule>
  </conditionalFormatting>
  <conditionalFormatting sqref="F279 I279:J279 J280:J283">
    <cfRule type="expression" dxfId="48" priority="19">
      <formula>IF($F$4&lt;&gt;"", SEARCH($F$4,$A279&amp;$B279&amp;#REF!&amp;$C279&amp;$D273&amp;$F279&amp;$H279&amp;$J279),"")</formula>
    </cfRule>
  </conditionalFormatting>
  <conditionalFormatting sqref="F280 I280:J280">
    <cfRule type="expression" dxfId="47" priority="17">
      <formula>IF($F$4&lt;&gt;"", SEARCH($F$4,$A280&amp;$B280&amp;#REF!&amp;$C280&amp;$D273&amp;$F280&amp;$H280&amp;$J280),"")</formula>
    </cfRule>
  </conditionalFormatting>
  <conditionalFormatting sqref="F281 J281">
    <cfRule type="expression" dxfId="46" priority="15">
      <formula>IF($F$4&lt;&gt;"", SEARCH($F$4,$A281&amp;$B281&amp;#REF!&amp;$C281&amp;$D273&amp;$F281&amp;$H281&amp;$J281),"")</formula>
    </cfRule>
  </conditionalFormatting>
  <conditionalFormatting sqref="F282 J282">
    <cfRule type="expression" dxfId="45" priority="13">
      <formula>IF($F$4&lt;&gt;"", SEARCH($F$4,$A282&amp;$B282&amp;#REF!&amp;$C282&amp;$D273&amp;$F282&amp;$H282&amp;$J282),"")</formula>
    </cfRule>
  </conditionalFormatting>
  <conditionalFormatting sqref="F283 J283">
    <cfRule type="expression" dxfId="44" priority="11">
      <formula>IF($F$4&lt;&gt;"", SEARCH($F$4,$A283&amp;$B283&amp;#REF!&amp;$C283&amp;$D273&amp;$F283&amp;$H283&amp;$J283),"")</formula>
    </cfRule>
  </conditionalFormatting>
  <conditionalFormatting sqref="F284:F285 J284:J285">
    <cfRule type="expression" dxfId="43" priority="9">
      <formula>IF($F$4&lt;&gt;"", SEARCH($F$4,$A284&amp;$B284&amp;#REF!&amp;$C284&amp;$D273&amp;$F284&amp;$H284&amp;$J284),"")</formula>
    </cfRule>
  </conditionalFormatting>
  <conditionalFormatting sqref="F173:H173">
    <cfRule type="expression" dxfId="42" priority="47">
      <formula>IF($F$4&lt;&gt;"", SEARCH($F$4,$A173&amp;$B173&amp;#REF!&amp;$C173&amp;$D173&amp;$F173&amp;$H173&amp;$I173),"")</formula>
    </cfRule>
  </conditionalFormatting>
  <conditionalFormatting sqref="F97:J97 J101 J272">
    <cfRule type="expression" dxfId="41" priority="45">
      <formula>IF($F$4&lt;&gt;"", SEARCH($F$4,$A97&amp;$B97&amp;#REF!&amp;$C97&amp;#REF!&amp;$F97&amp;$H97&amp;$J97),"")</formula>
    </cfRule>
  </conditionalFormatting>
  <conditionalFormatting sqref="G369:G370 H370 M370:M372 G371:J372 G376:G377 H377 M377 G378:J379 M378:N379 G383:G384 E384:F384 M384 H384:H386 J385:J386 M385:N386 G390:K390 M390:N393 G391:J393 D396 D397:K397 M397:N400 D398:J398 G399:J399 D399:F400 H400 J400">
    <cfRule type="expression" dxfId="40" priority="2">
      <formula>IF($C$1&lt;&gt;"", SEARCH($C$1,$B369&amp;$C369&amp;$D369&amp;$E369&amp;$F369&amp;$G369&amp;$H369&amp;$I369&amp;$K369&amp;$O369),"")</formula>
    </cfRule>
  </conditionalFormatting>
  <conditionalFormatting sqref="G195:H198 J195:K198 M195:M198">
    <cfRule type="expression" dxfId="39" priority="39">
      <formula>IF(#REF!&lt;&gt;"", SEARCH(#REF!,$A195&amp;$B195&amp;#REF!&amp;$C195&amp;$D195&amp;$F195&amp;$H195&amp;$J195),"")</formula>
    </cfRule>
  </conditionalFormatting>
  <conditionalFormatting sqref="G199:H199 J199:K199 M199 J202:K203 M202:M203 G203:H203 H205 G206:H207">
    <cfRule type="expression" dxfId="38" priority="40">
      <formula>IF(#REF!&lt;&gt;"", SEARCH(#REF!,$A199&amp;$B199&amp;#REF!&amp;$C199&amp;$D199&amp;$F199&amp;$H199&amp;$J199),"")</formula>
    </cfRule>
  </conditionalFormatting>
  <conditionalFormatting sqref="G200:H200">
    <cfRule type="expression" dxfId="37" priority="52">
      <formula>IF($F$4&lt;&gt;"", SEARCH($F$4,$A200&amp;$B200&amp;#REF!&amp;$C200&amp;$D200&amp;#REF!&amp;$H200&amp;$J200),"")</formula>
    </cfRule>
  </conditionalFormatting>
  <conditionalFormatting sqref="G201:H201">
    <cfRule type="expression" dxfId="36" priority="51">
      <formula>IF($F$4&lt;&gt;"", SEARCH($F$4,$A201&amp;$B201&amp;#REF!&amp;$C201&amp;$D201&amp;$F200&amp;$H201&amp;$J201),"")</formula>
    </cfRule>
  </conditionalFormatting>
  <conditionalFormatting sqref="G229:H232 J229:K232 M229:M232">
    <cfRule type="expression" dxfId="35" priority="38">
      <formula>IF(#REF!&lt;&gt;"", SEARCH(#REF!,$A229&amp;$B229&amp;#REF!&amp;$C229&amp;$D229&amp;$F229&amp;$H229&amp;$J229),"")</formula>
    </cfRule>
  </conditionalFormatting>
  <conditionalFormatting sqref="G240:H245 J240:K245 M240:M245">
    <cfRule type="expression" dxfId="34" priority="37">
      <formula>IF(#REF!&lt;&gt;"", SEARCH(#REF!,$A240&amp;$B240&amp;#REF!&amp;$C240&amp;$D240&amp;$F240&amp;$H240&amp;$J240),"")</formula>
    </cfRule>
  </conditionalFormatting>
  <conditionalFormatting sqref="G241:H241">
    <cfRule type="expression" dxfId="33" priority="26">
      <formula>IF(#REF!&lt;&gt;"", SEARCH(#REF!,$A241&amp;$B241&amp;#REF!&amp;$C241&amp;$D241&amp;$F241&amp;$H241&amp;$J241),"")</formula>
    </cfRule>
    <cfRule type="expression" dxfId="32" priority="27">
      <formula>IF(#REF!&lt;&gt;"", SEARCH(#REF!,$A241&amp;$B241&amp;#REF!&amp;$C241&amp;$D241&amp;$F241&amp;$H241&amp;$J241),"")</formula>
    </cfRule>
  </conditionalFormatting>
  <conditionalFormatting sqref="G256:H256">
    <cfRule type="expression" dxfId="31" priority="36">
      <formula>IF(#REF!&lt;&gt;"", SEARCH(#REF!,$A256&amp;$B256&amp;#REF!&amp;$C256&amp;$D256&amp;$F256&amp;$H256&amp;$J256),"")</formula>
    </cfRule>
  </conditionalFormatting>
  <conditionalFormatting sqref="G263:H263">
    <cfRule type="expression" dxfId="30" priority="35">
      <formula>IF(#REF!&lt;&gt;"", SEARCH(#REF!,$A263&amp;$B263&amp;#REF!&amp;$C263&amp;$D263&amp;$F263&amp;$H263&amp;$J263),"")</formula>
    </cfRule>
  </conditionalFormatting>
  <conditionalFormatting sqref="G272:H272">
    <cfRule type="expression" dxfId="29" priority="31">
      <formula>IF(#REF!&lt;&gt;"", SEARCH(#REF!,$A272&amp;$B272&amp;#REF!&amp;$C272&amp;$D272&amp;$F272&amp;$H272&amp;$J272),"")</formula>
    </cfRule>
  </conditionalFormatting>
  <conditionalFormatting sqref="G299:H300 J299:K300 M299:M300">
    <cfRule type="expression" dxfId="28" priority="34">
      <formula>IF(#REF!&lt;&gt;"", SEARCH(#REF!,$A299&amp;$B299&amp;#REF!&amp;$C299&amp;$D299&amp;$F299&amp;$H299&amp;$J299),"")</formula>
    </cfRule>
  </conditionalFormatting>
  <conditionalFormatting sqref="G330:H330 J330:K330 M330 G332:H332 J332:K332 M332 G334:H337 J334:K337 M334:M337">
    <cfRule type="expression" dxfId="27" priority="33">
      <formula>IF(#REF!&lt;&gt;"", SEARCH(#REF!,$A330&amp;$B330&amp;#REF!&amp;$C330&amp;$D330&amp;$F330&amp;$H330&amp;$J330),"")</formula>
    </cfRule>
  </conditionalFormatting>
  <conditionalFormatting sqref="G347:H350 J347:K350 M347:M350">
    <cfRule type="expression" dxfId="26" priority="32">
      <formula>IF(#REF!&lt;&gt;"", SEARCH(#REF!,$A347&amp;$B347&amp;#REF!&amp;$C347&amp;$D347&amp;$F347&amp;$H347&amp;$J347),"")</formula>
    </cfRule>
  </conditionalFormatting>
  <conditionalFormatting sqref="H44 F53:J55 J56:J57 F91:F92 H91:H92 J92 F94:J96 J99:J100 G101:H102 G107:H107 G114:H114 G117:H124 J117:J124 F134:J143 F169:F171 H169:H171 F175:J179 G202:H202 J218 G218:H221 J273:J275 G273:H276 H279:H282 G283:H283 H284:H285">
    <cfRule type="expression" dxfId="25" priority="29">
      <formula>IF($F$4&lt;&gt;"", SEARCH($F$4,$A44&amp;$B44&amp;#REF!&amp;$C44&amp;$D44&amp;$F44&amp;$H44&amp;$J44),"")</formula>
    </cfRule>
  </conditionalFormatting>
  <conditionalFormatting sqref="H113 H116 I173 J173:J174 F174:I174 F215:J217 F275 I275">
    <cfRule type="expression" dxfId="24" priority="53">
      <formula>IF(#REF!&lt;&gt;"", SEARCH(#REF!,$A113&amp;$B113&amp;#REF!&amp;$C113&amp;$D113&amp;$F113&amp;$H113&amp;$J113),"")</formula>
    </cfRule>
  </conditionalFormatting>
  <conditionalFormatting sqref="J98">
    <cfRule type="expression" dxfId="23" priority="46">
      <formula>IF($F$4&lt;&gt;"", SEARCH($F$4,$A98&amp;$B98&amp;#REF!&amp;$C98&amp;$D97&amp;$F98&amp;$H98&amp;$J98),"")</formula>
    </cfRule>
  </conditionalFormatting>
  <conditionalFormatting sqref="J284:J285">
    <cfRule type="expression" dxfId="22" priority="21">
      <formula>IF($F$4&lt;&gt;"", SEARCH($F$4,$A284&amp;$B284&amp;#REF!&amp;$C284&amp;$D279&amp;$F284&amp;$H284&amp;$J284),"")</formula>
    </cfRule>
  </conditionalFormatting>
  <conditionalFormatting sqref="J200:K200 M200">
    <cfRule type="expression" dxfId="21" priority="50">
      <formula>IF(#REF!&lt;&gt;"", SEARCH(#REF!,$A200&amp;$B200&amp;#REF!&amp;$C200&amp;$D200&amp;#REF!&amp;$H200&amp;$J200),"")</formula>
    </cfRule>
  </conditionalFormatting>
  <conditionalFormatting sqref="J201:K201 M201">
    <cfRule type="expression" dxfId="20" priority="49">
      <formula>IF(#REF!&lt;&gt;"", SEARCH(#REF!,$A201&amp;$B201&amp;#REF!&amp;$C201&amp;$D201&amp;$F200&amp;$H201&amp;$J201),"")</formula>
    </cfRule>
  </conditionalFormatting>
  <conditionalFormatting sqref="K45 K53:K55 M53:M56 K91 K94:K96 M94:M96 K117:K124 M117:N124 K134:K143 M134:M143 L140 K169:K170 K175:M179 K218 M218 K273:K275">
    <cfRule type="expression" dxfId="19" priority="41">
      <formula>IF($G$4&lt;&gt;"", SEARCH($G$4,$A45&amp;$B45&amp;$C45&amp;$D45&amp;$E45&amp;$G45&amp;$I45&amp;$K45),"")</formula>
    </cfRule>
  </conditionalFormatting>
  <conditionalFormatting sqref="K97 M97 K272">
    <cfRule type="expression" dxfId="18" priority="42">
      <formula>IF($G$4&lt;&gt;"", SEARCH($G$4,$A97&amp;$B97&amp;$C97&amp;$D97&amp;#REF!&amp;$G97&amp;$I97&amp;$K97),"")</formula>
    </cfRule>
  </conditionalFormatting>
  <conditionalFormatting sqref="K276:M276">
    <cfRule type="expression" dxfId="17" priority="43">
      <formula>IF($G$4&lt;&gt;"", SEARCH($G$4,$A276&amp;$B276&amp;$C276&amp;$D276&amp;$E272&amp;$G276&amp;$I276&amp;$K276),"")</formula>
    </cfRule>
  </conditionalFormatting>
  <conditionalFormatting sqref="L379">
    <cfRule type="expression" dxfId="16" priority="6">
      <formula>IF($C$1&lt;&gt;"", SEARCH($C$1,$B381&amp;$C381&amp;$D381&amp;$E381&amp;$F381&amp;$G381&amp;$H381&amp;$I381&amp;$K381&amp;$O381),"")</formula>
    </cfRule>
  </conditionalFormatting>
  <conditionalFormatting sqref="L385 L390:L393">
    <cfRule type="expression" dxfId="15" priority="5">
      <formula>IF($C$1&lt;&gt;"", SEARCH($C$1,$B388&amp;$C388&amp;$D388&amp;$E388&amp;$F388&amp;$G388&amp;$H388&amp;$I388&amp;$K388&amp;$O388),"")</formula>
    </cfRule>
  </conditionalFormatting>
  <conditionalFormatting sqref="L386">
    <cfRule type="expression" dxfId="14" priority="4">
      <formula>IF($C$1&lt;&gt;"", SEARCH($C$1,$B394&amp;$C394&amp;$D394&amp;$E394&amp;$F394&amp;$G394&amp;$H394&amp;$I394&amp;$K394&amp;$O394),"")</formula>
    </cfRule>
  </conditionalFormatting>
  <conditionalFormatting sqref="L397:L400">
    <cfRule type="expression" dxfId="13" priority="3">
      <formula>IF($C$1&lt;&gt;"", SEARCH($C$1,$B401&amp;$C401&amp;$D401&amp;$E401&amp;$F401&amp;$G401&amp;$H401&amp;$I401&amp;$K401&amp;$O401),"")</formula>
    </cfRule>
  </conditionalFormatting>
  <conditionalFormatting sqref="L272:M272 L273:L274">
    <cfRule type="expression" dxfId="12" priority="56">
      <formula>IF(#REF!&lt;&gt;"", SEARCH(#REF!,$A272&amp;$B272&amp;$C272&amp;$D272&amp;#REF!&amp;$G272&amp;$I272&amp;$K272),"")</formula>
    </cfRule>
  </conditionalFormatting>
  <conditionalFormatting sqref="L279:M279">
    <cfRule type="expression" dxfId="11" priority="20">
      <formula>IF($G$4&lt;&gt;"", SEARCH($G$4,$A279&amp;$B279&amp;$C279&amp;$D279&amp;$E273&amp;$G279&amp;$I279&amp;$K279),"")</formula>
    </cfRule>
  </conditionalFormatting>
  <conditionalFormatting sqref="L280:M280">
    <cfRule type="expression" dxfId="10" priority="18">
      <formula>IF($G$4&lt;&gt;"", SEARCH($G$4,$A280&amp;$B280&amp;$C280&amp;$D280&amp;$E273&amp;$G280&amp;$I280&amp;$K280),"")</formula>
    </cfRule>
  </conditionalFormatting>
  <conditionalFormatting sqref="L281:M281">
    <cfRule type="expression" dxfId="9" priority="16">
      <formula>IF($G$4&lt;&gt;"", SEARCH($G$4,$A281&amp;$B281&amp;$C281&amp;$D281&amp;$E273&amp;$G281&amp;$I281&amp;$K281),"")</formula>
    </cfRule>
  </conditionalFormatting>
  <conditionalFormatting sqref="L282:M282">
    <cfRule type="expression" dxfId="8" priority="14">
      <formula>IF($G$4&lt;&gt;"", SEARCH($G$4,$A282&amp;$B282&amp;$C282&amp;$D282&amp;$E273&amp;$G282&amp;$I282&amp;$K282),"")</formula>
    </cfRule>
  </conditionalFormatting>
  <conditionalFormatting sqref="L283:M283">
    <cfRule type="expression" dxfId="7" priority="12">
      <formula>IF($G$4&lt;&gt;"", SEARCH($G$4,$A283&amp;$B283&amp;$C283&amp;$D283&amp;$E273&amp;$G283&amp;$I283&amp;$K283),"")</formula>
    </cfRule>
  </conditionalFormatting>
  <conditionalFormatting sqref="L284:M285">
    <cfRule type="expression" dxfId="6" priority="10">
      <formula>IF($G$4&lt;&gt;"", SEARCH($G$4,$A284&amp;$B284&amp;$C284&amp;$D284&amp;$E273&amp;$G284&amp;$I284&amp;$K284),"")</formula>
    </cfRule>
  </conditionalFormatting>
  <conditionalFormatting sqref="M113 M116 L134:L139 L141:L143 K173:M174 K215:M217 M273:M274 L275:M275">
    <cfRule type="expression" dxfId="5" priority="55">
      <formula>IF(#REF!&lt;&gt;"", SEARCH(#REF!,$A113&amp;$B113&amp;$C113&amp;$D113&amp;$E113&amp;$G113&amp;$I113&amp;$K113),"")</formula>
    </cfRule>
  </conditionalFormatting>
  <conditionalFormatting sqref="N8">
    <cfRule type="expression" dxfId="4" priority="22">
      <formula>IF($B$1&lt;&gt;"", SEARCH($B$1,$A8&amp;$B8&amp;$C8&amp;$D8&amp;$E8&amp;$F8&amp;$H8&amp;#REF!&amp;$J8&amp;$N8),"")</formula>
    </cfRule>
  </conditionalFormatting>
  <conditionalFormatting sqref="N19">
    <cfRule type="expression" dxfId="3" priority="8">
      <formula>IF($B$1&lt;&gt;"", SEARCH($B$1,$A19&amp;$B19&amp;$C19&amp;$D19&amp;$E19&amp;$F19&amp;$H19&amp;#REF!&amp;$J19&amp;$N19),"")</formula>
    </cfRule>
  </conditionalFormatting>
  <conditionalFormatting sqref="N46 N181 H186:I186 N186 J186:J188 L186:M190 H187:H188 N187:O190 G189:G190 I189:K190 H208:I208 L208:N208 N209:N212 H222:I222 L222:N222 N223 H234:I234 L234:N234 N235 H249:I249 L249:N249 N250 H257:I257 L257:N257 N258:N261 H264:I264 L264:N264 N265:N268 H278:I278 L278:N278 N279:N285 H301:I301 L301:N301 H302:H303 L302:O303 N304:N307 H316:I316 L316:N318 H317:H318 H352:I352 L352:N352">
    <cfRule type="expression" dxfId="2" priority="23">
      <formula>IF($B$1&lt;&gt;"", SEARCH($B$1,$A46&amp;$B46&amp;$C46&amp;$D46&amp;$E46&amp;$F46&amp;$H46&amp;#REF!&amp;$J46&amp;$N46),"")</formula>
    </cfRule>
  </conditionalFormatting>
  <conditionalFormatting sqref="O8:O11">
    <cfRule type="expression" dxfId="1" priority="24">
      <formula>IF($B$1&lt;&gt;"", SEARCH($B$1,$A8&amp;$B8&amp;$C8&amp;$D8&amp;$E8&amp;$F8&amp;$G8&amp;$H8&amp;$J8&amp;$N8),"")</formula>
    </cfRule>
  </conditionalFormatting>
  <hyperlinks>
    <hyperlink ref="I402" r:id="rId1" xr:uid="{3C100EFE-1F38-41EF-AAE9-B2E5F8519E82}"/>
    <hyperlink ref="I322" r:id="rId2" xr:uid="{FF342881-7CA2-4B2E-BE7D-340B8EF9B423}"/>
    <hyperlink ref="I358" r:id="rId3" xr:uid="{F4A3E68C-8953-45A5-AB31-79B6FCD94FFC}"/>
    <hyperlink ref="I8" r:id="rId4" display="https://icatalog.dau.edu/onlinecatalog/courses.aspx?crs_id=12975" xr:uid="{070790B7-1E39-44A7-B43F-3CC011A23EFF}"/>
    <hyperlink ref="I19" r:id="rId5" display="https://icatalog.dau.edu/onlinecatalog/courses.aspx?crs_id=12975" xr:uid="{9605612D-FA7E-40D6-9ACF-53D698AA81CD}"/>
    <hyperlink ref="I46" r:id="rId6" display="https://icatalog.dau.edu/onlinecatalog/courses.aspx?crs_id=12975" xr:uid="{FFFF5567-AFD6-4C9F-ABD5-BF1D8E2819F8}"/>
    <hyperlink ref="I181" r:id="rId7" display="https://icatalog.dau.edu/onlinecatalog/courses.aspx?crs_id=12975" xr:uid="{4D6D874C-4AB0-448C-B1CE-B7BAAAE2A9FE}"/>
    <hyperlink ref="I186" r:id="rId8" xr:uid="{E6755302-A8BC-41B4-90D9-7F12612BE6AC}"/>
    <hyperlink ref="I187" r:id="rId9" display="https://icatalog.dau.edu/onlinecatalog/courses.aspx?crs_id=12987" xr:uid="{4601A92F-18AD-432C-B8F5-5795CEDB2B52}"/>
    <hyperlink ref="I188" r:id="rId10" display="https://icatalog.dau.edu/onlinecatalog/courses.aspx?crs_id=13026" xr:uid="{E5FCE22D-4028-4F9D-8A06-7E02BCE31B35}"/>
    <hyperlink ref="I208" r:id="rId11" xr:uid="{0E204A77-3471-4350-96C1-FC4C0335DD76}"/>
    <hyperlink ref="I209" r:id="rId12" display="https://icatalog.dau.edu/onlinecatalog/courses.aspx?crs_id=12975" xr:uid="{22825939-0EFB-49C5-9C05-1114FA52D8B6}"/>
    <hyperlink ref="I223" r:id="rId13" display="https://icatalog.dau.edu/onlinecatalog/courses.aspx?crs_id=12975" xr:uid="{5509B97C-6B2E-4794-ACDA-4338062DE1FA}"/>
    <hyperlink ref="I222" r:id="rId14" xr:uid="{46933EB8-917D-4C7A-9F86-D4A4EC741FEE}"/>
    <hyperlink ref="I235" r:id="rId15" display="https://icatalog.dau.edu/onlinecatalog/courses.aspx?crs_id=12975" xr:uid="{DD455AB5-86E3-480A-A567-FB3A582FF409}"/>
    <hyperlink ref="I234" r:id="rId16" xr:uid="{70271FCD-DA06-488E-8B05-BD2231A2E2A3}"/>
    <hyperlink ref="I250" r:id="rId17" display="https://icatalog.dau.edu/onlinecatalog/courses.aspx?crs_id=12975" xr:uid="{73534105-F270-4CA4-A80E-1D4075FB10A6}"/>
    <hyperlink ref="I249" r:id="rId18" xr:uid="{1A2AEF37-854C-4D54-AC80-D675BEE7B827}"/>
    <hyperlink ref="I260" r:id="rId19" xr:uid="{3EE18ECA-60E5-46C0-950F-22B24DFF3CA3}"/>
    <hyperlink ref="I265" r:id="rId20" display="https://icatalog.dau.edu/onlinecatalog/courses.aspx?crs_id=12975" xr:uid="{7BC83E1F-5AED-4B4E-B2FC-5C008A71D06B}"/>
    <hyperlink ref="I264" r:id="rId21" xr:uid="{0002AFCF-58D5-4144-85A9-20B10FDEF382}"/>
    <hyperlink ref="I279" r:id="rId22" xr:uid="{DF3E5DA3-E11D-44A9-A940-5B08F1892D28}"/>
    <hyperlink ref="I280" r:id="rId23" xr:uid="{FC1624B6-63CC-4CE1-B09E-A73D260578FB}"/>
    <hyperlink ref="I281" r:id="rId24" display="https://icatalog.dau.edu/onlinecatalog/courses.aspx?crs_id=13250" xr:uid="{368EB523-369A-4E51-93B8-3B0F5431450C}"/>
    <hyperlink ref="I282" r:id="rId25" display="https://icatalog.dau.edu/onlinecatalog/courses.aspx?crs_id=12908" xr:uid="{D2E43062-6BD9-41AB-B3CE-20DBD3D8131C}"/>
    <hyperlink ref="I283" r:id="rId26" display="https://icatalog.dau.edu/onlinecatalog/courses.aspx?crs_id=12904" xr:uid="{1CFD103A-E01E-4C1F-B745-78493C7D74C7}"/>
    <hyperlink ref="I284" r:id="rId27" display="https://icatalog.dau.edu/onlinecatalog/courses.aspx?crs_id=12376" xr:uid="{096D6757-8730-4875-BD6D-C8BAA4530CFE}"/>
    <hyperlink ref="I278" r:id="rId28" xr:uid="{24A3C9D0-53ED-4B3C-A69B-F5097FB4E630}"/>
    <hyperlink ref="I304" r:id="rId29" display="https://icatalog.dau.edu/onlinecatalog/courses.aspx?crs_id=12975" xr:uid="{56DFC046-7332-45C4-8E21-4C61336CB3D2}"/>
    <hyperlink ref="I301" r:id="rId30" xr:uid="{3A7A358B-E6A2-4DA1-A0A9-819493D4D610}"/>
    <hyperlink ref="I302" r:id="rId31" display="https://icatalog.dau.edu/onlinecatalog/courses.aspx?crs_id=12987" xr:uid="{D80A02DA-4D19-4071-9016-3BFC56F61985}"/>
    <hyperlink ref="I303" r:id="rId32" display="https://icatalog.dau.edu/onlinecatalog/courses.aspx?crs_id=13026" xr:uid="{33B76DB8-8AE1-44E2-AA98-BD99B3DD5BBF}"/>
    <hyperlink ref="I316" r:id="rId33" xr:uid="{7DCCA62F-4898-4812-B47D-5731812FF690}"/>
    <hyperlink ref="I317" r:id="rId34" xr:uid="{3C411FB4-A00C-40F6-A7D2-816FA983FEE6}"/>
    <hyperlink ref="I340" r:id="rId35" xr:uid="{6F0F736F-AD0E-4559-9CDC-D9AA344DAB77}"/>
    <hyperlink ref="I342" r:id="rId36" xr:uid="{C8A1A917-24D1-4ED8-839B-5C4FFBE6A6A5}"/>
    <hyperlink ref="I341" r:id="rId37" xr:uid="{E414589E-F8D8-4D15-A46B-8FEA710075DA}"/>
    <hyperlink ref="I352" r:id="rId38" xr:uid="{30E35C5F-F1B8-449A-843D-55A8C326591C}"/>
    <hyperlink ref="I257" r:id="rId39" xr:uid="{62BD3483-9EF7-4836-B335-4A6125EFA393}"/>
    <hyperlink ref="I213" r:id="rId40" xr:uid="{4B7808B8-F273-40AD-A063-79B1D66B1D13}"/>
    <hyperlink ref="I221" r:id="rId41" xr:uid="{A51B2202-6AE9-4201-A55A-6A790C5AB393}"/>
    <hyperlink ref="I102" r:id="rId42" xr:uid="{AAEF8FB7-C193-4CD0-A6A9-E1A317AC4097}"/>
    <hyperlink ref="I128" r:id="rId43" xr:uid="{198DF859-DB84-4087-B170-DEB12A8F6EEC}"/>
    <hyperlink ref="I170" r:id="rId44" xr:uid="{29E7B5A3-7C41-472B-BD63-00E270EB2FF7}"/>
    <hyperlink ref="I171" r:id="rId45" xr:uid="{30FE0C4E-6097-409C-9C94-A12A6AEACE1E}"/>
    <hyperlink ref="I180" r:id="rId46" xr:uid="{B184C4FE-1B3C-43BC-B845-F6516974F2EC}"/>
    <hyperlink ref="I248" r:id="rId47" xr:uid="{6F8E76F1-9716-4C72-861E-B6355F6CD5FD}"/>
    <hyperlink ref="I315" r:id="rId48" xr:uid="{4D3B0212-110B-4CA7-BAA0-36E66F052CE1}"/>
    <hyperlink ref="I369" r:id="rId49" xr:uid="{69C7009A-A0A9-449C-B145-A9724F38F07B}"/>
    <hyperlink ref="I370" r:id="rId50" xr:uid="{845550EB-BDD1-46A8-A0A2-4076928299B5}"/>
    <hyperlink ref="I371" r:id="rId51" xr:uid="{F7A9C0C4-AB47-4DBE-9F10-8C05AC2F52CD}"/>
    <hyperlink ref="I372" r:id="rId52" xr:uid="{7929A922-A04A-4C73-9AEE-B91CDA5F8A74}"/>
    <hyperlink ref="I376" r:id="rId53" xr:uid="{4A9BC28A-0993-414E-A959-865996B64DA7}"/>
    <hyperlink ref="I377" r:id="rId54" xr:uid="{5E584329-7950-441B-B6CC-75E5BA853108}"/>
    <hyperlink ref="I378" r:id="rId55" xr:uid="{9B42704C-2B5C-484C-B962-E304F143E54E}"/>
    <hyperlink ref="I379" r:id="rId56" xr:uid="{7A5B87BB-9688-402D-9147-0E9FEE956C36}"/>
    <hyperlink ref="I383" r:id="rId57" xr:uid="{AE08AA9D-8C4B-4046-8231-2431C03C8080}"/>
    <hyperlink ref="I384" r:id="rId58" xr:uid="{CB6879DC-2F32-4BD7-A7CC-C10F7AF6813A}"/>
    <hyperlink ref="I385" r:id="rId59" xr:uid="{6EF8495A-5B5C-48E5-AA96-A8712062B0A3}"/>
    <hyperlink ref="I386" r:id="rId60" xr:uid="{D98509EB-63CE-4DEE-B008-2718FDFB6312}"/>
    <hyperlink ref="I390" r:id="rId61" xr:uid="{DBCF220A-8B6E-4FCC-91CF-89E5B80C99BF}"/>
    <hyperlink ref="I391" r:id="rId62" xr:uid="{74108B94-C4AC-4BEA-96B7-4BE7C99B41A5}"/>
    <hyperlink ref="I392" r:id="rId63" xr:uid="{A5D0B79E-0E48-4A8D-AC61-EE7537F4C9E6}"/>
    <hyperlink ref="I393" r:id="rId64" xr:uid="{F7E97492-232E-4578-B638-F92F19AED146}"/>
    <hyperlink ref="I397" r:id="rId65" xr:uid="{59EB44EC-44BB-4E0F-9019-4EFA6B1C4735}"/>
    <hyperlink ref="I398" r:id="rId66" xr:uid="{909897DC-74C6-405C-885D-58D0518D8831}"/>
    <hyperlink ref="I400" r:id="rId67" xr:uid="{8083B096-EA3C-42A9-B3C4-34BB92EDDD07}"/>
    <hyperlink ref="I399" r:id="rId68" xr:uid="{93FA1A87-592E-4888-83CB-B52A239DAED4}"/>
  </hyperlinks>
  <pageMargins left="0.7" right="0.7" top="0.75" bottom="0.75" header="0.3" footer="0.3"/>
  <pageSetup orientation="portrait" r:id="rId69"/>
  <headerFooter>
    <oddHeader>&amp;R&amp;"Calibri"&amp;10&amp;K000000 Booz Allen Hamilton Internal&amp;1#_x000D_</oddHeader>
  </headerFooter>
  <legacyDrawing r:id="rId70"/>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38B3D89-3A75-4906-A7CB-C928A9F459F3}">
  <sheetPr>
    <tabColor theme="9" tint="-0.249977111117893"/>
  </sheetPr>
  <dimension ref="A1:F412"/>
  <sheetViews>
    <sheetView workbookViewId="0">
      <pane ySplit="1" topLeftCell="A2" activePane="bottomLeft" state="frozen"/>
      <selection pane="bottomLeft" activeCell="I45" sqref="I45"/>
      <selection activeCell="C7" sqref="C7"/>
    </sheetView>
  </sheetViews>
  <sheetFormatPr defaultColWidth="9.140625" defaultRowHeight="15.6"/>
  <cols>
    <col min="1" max="1" width="11.28515625" style="87" customWidth="1"/>
    <col min="2" max="2" width="29.85546875" style="75" customWidth="1"/>
    <col min="3" max="3" width="23.42578125" style="75" bestFit="1" customWidth="1"/>
    <col min="4" max="4" width="22.140625" style="87" customWidth="1"/>
    <col min="5" max="5" width="21" style="87" customWidth="1"/>
    <col min="6" max="6" width="72.5703125" style="75" bestFit="1" customWidth="1"/>
    <col min="7" max="16384" width="9.140625" style="75"/>
  </cols>
  <sheetData>
    <row r="1" spans="1:6" ht="21" customHeight="1">
      <c r="A1" s="88" t="s">
        <v>623</v>
      </c>
      <c r="B1" s="88" t="s">
        <v>1232</v>
      </c>
      <c r="C1" s="88" t="s">
        <v>45</v>
      </c>
      <c r="D1" s="88" t="s">
        <v>161</v>
      </c>
      <c r="E1" s="88" t="s">
        <v>631</v>
      </c>
      <c r="F1" s="88" t="s">
        <v>1233</v>
      </c>
    </row>
    <row r="2" spans="1:6">
      <c r="A2" s="86">
        <v>111</v>
      </c>
      <c r="B2" s="77" t="s">
        <v>47</v>
      </c>
      <c r="C2" s="52" t="s">
        <v>637</v>
      </c>
      <c r="D2" s="86" t="s">
        <v>168</v>
      </c>
      <c r="E2" s="86" t="s">
        <v>4</v>
      </c>
      <c r="F2" s="77" t="s">
        <v>1234</v>
      </c>
    </row>
    <row r="3" spans="1:6">
      <c r="A3" s="86">
        <v>111</v>
      </c>
      <c r="B3" s="77" t="s">
        <v>47</v>
      </c>
      <c r="C3" s="52" t="s">
        <v>637</v>
      </c>
      <c r="D3" s="86" t="s">
        <v>174</v>
      </c>
      <c r="E3" s="86" t="s">
        <v>4</v>
      </c>
      <c r="F3" s="77" t="s">
        <v>1235</v>
      </c>
    </row>
    <row r="4" spans="1:6">
      <c r="A4" s="86">
        <v>111</v>
      </c>
      <c r="B4" s="77" t="s">
        <v>47</v>
      </c>
      <c r="C4" s="52" t="s">
        <v>637</v>
      </c>
      <c r="D4" s="86" t="s">
        <v>179</v>
      </c>
      <c r="E4" s="86" t="s">
        <v>4</v>
      </c>
      <c r="F4" s="77" t="s">
        <v>1236</v>
      </c>
    </row>
    <row r="5" spans="1:6">
      <c r="A5" s="86">
        <v>121</v>
      </c>
      <c r="B5" s="77" t="s">
        <v>50</v>
      </c>
      <c r="C5" s="52" t="s">
        <v>649</v>
      </c>
      <c r="D5" s="86" t="s">
        <v>184</v>
      </c>
      <c r="E5" s="86" t="s">
        <v>4</v>
      </c>
      <c r="F5" s="77" t="s">
        <v>1236</v>
      </c>
    </row>
    <row r="6" spans="1:6">
      <c r="A6" s="86">
        <v>121</v>
      </c>
      <c r="B6" s="77" t="s">
        <v>50</v>
      </c>
      <c r="C6" s="52" t="s">
        <v>649</v>
      </c>
      <c r="D6" s="86" t="s">
        <v>191</v>
      </c>
      <c r="E6" s="86" t="s">
        <v>4</v>
      </c>
      <c r="F6" s="77" t="s">
        <v>1236</v>
      </c>
    </row>
    <row r="7" spans="1:6">
      <c r="A7" s="86">
        <v>121</v>
      </c>
      <c r="B7" s="77" t="s">
        <v>50</v>
      </c>
      <c r="C7" s="52" t="s">
        <v>649</v>
      </c>
      <c r="D7" s="86" t="s">
        <v>197</v>
      </c>
      <c r="E7" s="86" t="s">
        <v>4</v>
      </c>
      <c r="F7" s="77" t="s">
        <v>1235</v>
      </c>
    </row>
    <row r="8" spans="1:6">
      <c r="A8" s="86">
        <v>131</v>
      </c>
      <c r="B8" s="77" t="s">
        <v>54</v>
      </c>
      <c r="C8" s="52" t="s">
        <v>649</v>
      </c>
      <c r="D8" s="86" t="s">
        <v>191</v>
      </c>
      <c r="E8" s="86" t="s">
        <v>4</v>
      </c>
      <c r="F8" s="77" t="s">
        <v>1236</v>
      </c>
    </row>
    <row r="9" spans="1:6">
      <c r="A9" s="86">
        <v>132</v>
      </c>
      <c r="B9" s="77" t="s">
        <v>55</v>
      </c>
      <c r="C9" s="52" t="s">
        <v>649</v>
      </c>
      <c r="D9" s="86" t="s">
        <v>184</v>
      </c>
      <c r="E9" s="86" t="s">
        <v>4</v>
      </c>
      <c r="F9" s="77" t="s">
        <v>1236</v>
      </c>
    </row>
    <row r="10" spans="1:6">
      <c r="A10" s="86">
        <v>132</v>
      </c>
      <c r="B10" s="77" t="s">
        <v>55</v>
      </c>
      <c r="C10" s="52" t="s">
        <v>649</v>
      </c>
      <c r="D10" s="86" t="s">
        <v>191</v>
      </c>
      <c r="E10" s="86" t="s">
        <v>4</v>
      </c>
      <c r="F10" s="77" t="s">
        <v>1236</v>
      </c>
    </row>
    <row r="11" spans="1:6">
      <c r="A11" s="86">
        <v>211</v>
      </c>
      <c r="B11" s="77" t="s">
        <v>58</v>
      </c>
      <c r="C11" s="52" t="s">
        <v>680</v>
      </c>
      <c r="D11" s="86" t="s">
        <v>168</v>
      </c>
      <c r="E11" s="86" t="s">
        <v>4</v>
      </c>
      <c r="F11" s="77" t="s">
        <v>1234</v>
      </c>
    </row>
    <row r="12" spans="1:6">
      <c r="A12" s="86">
        <v>211</v>
      </c>
      <c r="B12" s="77" t="s">
        <v>58</v>
      </c>
      <c r="C12" s="52" t="s">
        <v>680</v>
      </c>
      <c r="D12" s="86" t="s">
        <v>219</v>
      </c>
      <c r="E12" s="86" t="s">
        <v>4</v>
      </c>
      <c r="F12" s="77" t="s">
        <v>1237</v>
      </c>
    </row>
    <row r="13" spans="1:6">
      <c r="A13" s="86">
        <v>211</v>
      </c>
      <c r="B13" s="77" t="s">
        <v>58</v>
      </c>
      <c r="C13" s="52" t="s">
        <v>680</v>
      </c>
      <c r="D13" s="86" t="s">
        <v>223</v>
      </c>
      <c r="E13" s="86" t="s">
        <v>3</v>
      </c>
      <c r="F13" s="77" t="s">
        <v>1238</v>
      </c>
    </row>
    <row r="14" spans="1:6">
      <c r="A14" s="86">
        <v>211</v>
      </c>
      <c r="B14" s="77" t="s">
        <v>58</v>
      </c>
      <c r="C14" s="52" t="s">
        <v>680</v>
      </c>
      <c r="D14" s="86" t="s">
        <v>174</v>
      </c>
      <c r="E14" s="86" t="s">
        <v>4</v>
      </c>
      <c r="F14" s="77" t="s">
        <v>1235</v>
      </c>
    </row>
    <row r="15" spans="1:6">
      <c r="A15" s="86">
        <v>211</v>
      </c>
      <c r="B15" s="77" t="s">
        <v>58</v>
      </c>
      <c r="C15" s="52" t="s">
        <v>680</v>
      </c>
      <c r="D15" s="86" t="s">
        <v>233</v>
      </c>
      <c r="E15" s="86" t="s">
        <v>4</v>
      </c>
      <c r="F15" s="77" t="s">
        <v>1236</v>
      </c>
    </row>
    <row r="16" spans="1:6">
      <c r="A16" s="86">
        <v>211</v>
      </c>
      <c r="B16" s="77" t="s">
        <v>58</v>
      </c>
      <c r="C16" s="52" t="s">
        <v>680</v>
      </c>
      <c r="D16" s="86" t="s">
        <v>238</v>
      </c>
      <c r="E16" s="86" t="s">
        <v>4</v>
      </c>
      <c r="F16" s="77" t="s">
        <v>1236</v>
      </c>
    </row>
    <row r="17" spans="1:6">
      <c r="A17" s="86">
        <v>211</v>
      </c>
      <c r="B17" s="77" t="s">
        <v>58</v>
      </c>
      <c r="C17" s="52" t="s">
        <v>680</v>
      </c>
      <c r="D17" s="86" t="s">
        <v>197</v>
      </c>
      <c r="E17" s="86" t="s">
        <v>3</v>
      </c>
      <c r="F17" s="77" t="s">
        <v>1235</v>
      </c>
    </row>
    <row r="18" spans="1:6">
      <c r="A18" s="86">
        <v>212</v>
      </c>
      <c r="B18" s="77" t="s">
        <v>61</v>
      </c>
      <c r="C18" s="52" t="s">
        <v>970</v>
      </c>
      <c r="D18" s="86" t="s">
        <v>168</v>
      </c>
      <c r="E18" s="86" t="s">
        <v>4</v>
      </c>
      <c r="F18" s="77" t="s">
        <v>1234</v>
      </c>
    </row>
    <row r="19" spans="1:6">
      <c r="A19" s="86">
        <v>212</v>
      </c>
      <c r="B19" s="77" t="s">
        <v>61</v>
      </c>
      <c r="C19" s="52" t="s">
        <v>970</v>
      </c>
      <c r="D19" s="86" t="s">
        <v>219</v>
      </c>
      <c r="E19" s="86" t="s">
        <v>4</v>
      </c>
      <c r="F19" s="77" t="s">
        <v>1237</v>
      </c>
    </row>
    <row r="20" spans="1:6">
      <c r="A20" s="86">
        <v>212</v>
      </c>
      <c r="B20" s="77" t="s">
        <v>61</v>
      </c>
      <c r="C20" s="52" t="s">
        <v>970</v>
      </c>
      <c r="D20" s="86" t="s">
        <v>223</v>
      </c>
      <c r="E20" s="86" t="s">
        <v>3</v>
      </c>
      <c r="F20" s="77" t="s">
        <v>1238</v>
      </c>
    </row>
    <row r="21" spans="1:6">
      <c r="A21" s="86">
        <v>212</v>
      </c>
      <c r="B21" s="77" t="s">
        <v>61</v>
      </c>
      <c r="C21" s="52" t="s">
        <v>970</v>
      </c>
      <c r="D21" s="86" t="s">
        <v>174</v>
      </c>
      <c r="E21" s="86" t="s">
        <v>4</v>
      </c>
      <c r="F21" s="77" t="s">
        <v>1235</v>
      </c>
    </row>
    <row r="22" spans="1:6">
      <c r="A22" s="86">
        <v>212</v>
      </c>
      <c r="B22" s="77" t="s">
        <v>61</v>
      </c>
      <c r="C22" s="52" t="s">
        <v>970</v>
      </c>
      <c r="D22" s="86" t="s">
        <v>233</v>
      </c>
      <c r="E22" s="86" t="s">
        <v>4</v>
      </c>
      <c r="F22" s="77" t="s">
        <v>1236</v>
      </c>
    </row>
    <row r="23" spans="1:6">
      <c r="A23" s="86">
        <v>212</v>
      </c>
      <c r="B23" s="77" t="s">
        <v>61</v>
      </c>
      <c r="C23" s="52" t="s">
        <v>970</v>
      </c>
      <c r="D23" s="86" t="s">
        <v>238</v>
      </c>
      <c r="E23" s="86" t="s">
        <v>4</v>
      </c>
      <c r="F23" s="77" t="s">
        <v>1236</v>
      </c>
    </row>
    <row r="24" spans="1:6">
      <c r="A24" s="86">
        <v>212</v>
      </c>
      <c r="B24" s="77" t="s">
        <v>61</v>
      </c>
      <c r="C24" s="52" t="s">
        <v>970</v>
      </c>
      <c r="D24" s="86" t="s">
        <v>197</v>
      </c>
      <c r="E24" s="86" t="s">
        <v>4</v>
      </c>
      <c r="F24" s="77" t="s">
        <v>1235</v>
      </c>
    </row>
    <row r="25" spans="1:6">
      <c r="A25" s="86">
        <v>221</v>
      </c>
      <c r="B25" s="77" t="s">
        <v>63</v>
      </c>
      <c r="C25" s="52" t="s">
        <v>680</v>
      </c>
      <c r="D25" s="86" t="s">
        <v>273</v>
      </c>
      <c r="E25" s="86" t="s">
        <v>4</v>
      </c>
      <c r="F25" s="77" t="s">
        <v>1235</v>
      </c>
    </row>
    <row r="26" spans="1:6">
      <c r="A26" s="86">
        <v>221</v>
      </c>
      <c r="B26" s="77" t="s">
        <v>63</v>
      </c>
      <c r="C26" s="52" t="s">
        <v>680</v>
      </c>
      <c r="D26" s="86" t="s">
        <v>219</v>
      </c>
      <c r="E26" s="86" t="s">
        <v>4</v>
      </c>
      <c r="F26" s="77" t="s">
        <v>1237</v>
      </c>
    </row>
    <row r="27" spans="1:6">
      <c r="A27" s="86">
        <v>221</v>
      </c>
      <c r="B27" s="77" t="s">
        <v>63</v>
      </c>
      <c r="C27" s="52" t="s">
        <v>680</v>
      </c>
      <c r="D27" s="86" t="s">
        <v>223</v>
      </c>
      <c r="E27" s="86" t="s">
        <v>3</v>
      </c>
      <c r="F27" s="77" t="s">
        <v>1238</v>
      </c>
    </row>
    <row r="28" spans="1:6">
      <c r="A28" s="86">
        <v>221</v>
      </c>
      <c r="B28" s="77" t="s">
        <v>63</v>
      </c>
      <c r="C28" s="52" t="s">
        <v>680</v>
      </c>
      <c r="D28" s="86" t="s">
        <v>174</v>
      </c>
      <c r="E28" s="86" t="s">
        <v>4</v>
      </c>
      <c r="F28" s="77" t="s">
        <v>1235</v>
      </c>
    </row>
    <row r="29" spans="1:6">
      <c r="A29" s="86">
        <v>221</v>
      </c>
      <c r="B29" s="77" t="s">
        <v>63</v>
      </c>
      <c r="C29" s="52" t="s">
        <v>680</v>
      </c>
      <c r="D29" s="86" t="s">
        <v>233</v>
      </c>
      <c r="E29" s="86" t="s">
        <v>4</v>
      </c>
      <c r="F29" s="77" t="s">
        <v>1236</v>
      </c>
    </row>
    <row r="30" spans="1:6">
      <c r="A30" s="86">
        <v>221</v>
      </c>
      <c r="B30" s="77" t="s">
        <v>63</v>
      </c>
      <c r="C30" s="52" t="s">
        <v>680</v>
      </c>
      <c r="D30" s="86" t="s">
        <v>238</v>
      </c>
      <c r="E30" s="86" t="s">
        <v>4</v>
      </c>
      <c r="F30" s="77" t="s">
        <v>1236</v>
      </c>
    </row>
    <row r="31" spans="1:6">
      <c r="A31" s="86">
        <v>221</v>
      </c>
      <c r="B31" s="77" t="s">
        <v>63</v>
      </c>
      <c r="C31" s="52" t="s">
        <v>680</v>
      </c>
      <c r="D31" s="86" t="s">
        <v>184</v>
      </c>
      <c r="E31" s="86" t="s">
        <v>2</v>
      </c>
      <c r="F31" s="77" t="s">
        <v>1236</v>
      </c>
    </row>
    <row r="32" spans="1:6">
      <c r="A32" s="86">
        <v>221</v>
      </c>
      <c r="B32" s="77" t="s">
        <v>63</v>
      </c>
      <c r="C32" s="52" t="s">
        <v>680</v>
      </c>
      <c r="D32" s="86" t="s">
        <v>197</v>
      </c>
      <c r="E32" s="86" t="s">
        <v>3</v>
      </c>
      <c r="F32" s="77" t="s">
        <v>1235</v>
      </c>
    </row>
    <row r="33" spans="1:6">
      <c r="A33" s="86">
        <v>311</v>
      </c>
      <c r="B33" s="77" t="s">
        <v>64</v>
      </c>
      <c r="C33" s="52" t="s">
        <v>637</v>
      </c>
      <c r="D33" s="86" t="s">
        <v>233</v>
      </c>
      <c r="E33" s="86" t="s">
        <v>4</v>
      </c>
      <c r="F33" s="77" t="s">
        <v>1236</v>
      </c>
    </row>
    <row r="34" spans="1:6">
      <c r="A34" s="86">
        <v>311</v>
      </c>
      <c r="B34" s="77" t="s">
        <v>64</v>
      </c>
      <c r="C34" s="52" t="s">
        <v>637</v>
      </c>
      <c r="D34" s="86" t="s">
        <v>179</v>
      </c>
      <c r="E34" s="86" t="s">
        <v>4</v>
      </c>
      <c r="F34" s="77" t="s">
        <v>1236</v>
      </c>
    </row>
    <row r="35" spans="1:6">
      <c r="A35" s="86">
        <v>312</v>
      </c>
      <c r="B35" s="77" t="s">
        <v>65</v>
      </c>
      <c r="C35" s="52" t="s">
        <v>637</v>
      </c>
      <c r="D35" s="86" t="s">
        <v>233</v>
      </c>
      <c r="E35" s="86" t="s">
        <v>4</v>
      </c>
      <c r="F35" s="77" t="s">
        <v>1236</v>
      </c>
    </row>
    <row r="36" spans="1:6">
      <c r="A36" s="86">
        <v>312</v>
      </c>
      <c r="B36" s="77" t="s">
        <v>65</v>
      </c>
      <c r="C36" s="52" t="s">
        <v>637</v>
      </c>
      <c r="D36" s="86" t="s">
        <v>179</v>
      </c>
      <c r="E36" s="86" t="s">
        <v>4</v>
      </c>
      <c r="F36" s="77" t="s">
        <v>1236</v>
      </c>
    </row>
    <row r="37" spans="1:6">
      <c r="A37" s="86">
        <v>331</v>
      </c>
      <c r="B37" s="77" t="s">
        <v>68</v>
      </c>
      <c r="C37" s="52" t="s">
        <v>637</v>
      </c>
      <c r="D37" s="86" t="s">
        <v>179</v>
      </c>
      <c r="E37" s="86" t="s">
        <v>4</v>
      </c>
      <c r="F37" s="77" t="s">
        <v>1236</v>
      </c>
    </row>
    <row r="38" spans="1:6">
      <c r="A38" s="86">
        <v>332</v>
      </c>
      <c r="B38" s="77" t="s">
        <v>69</v>
      </c>
      <c r="C38" s="52" t="s">
        <v>649</v>
      </c>
      <c r="D38" s="86" t="s">
        <v>168</v>
      </c>
      <c r="E38" s="86" t="s">
        <v>4</v>
      </c>
      <c r="F38" s="77" t="s">
        <v>1234</v>
      </c>
    </row>
    <row r="39" spans="1:6">
      <c r="A39" s="86">
        <v>332</v>
      </c>
      <c r="B39" s="77" t="s">
        <v>69</v>
      </c>
      <c r="C39" s="52" t="s">
        <v>649</v>
      </c>
      <c r="D39" s="86" t="s">
        <v>184</v>
      </c>
      <c r="E39" s="86" t="s">
        <v>4</v>
      </c>
      <c r="F39" s="77" t="s">
        <v>1236</v>
      </c>
    </row>
    <row r="40" spans="1:6">
      <c r="A40" s="86">
        <v>332</v>
      </c>
      <c r="B40" s="77" t="s">
        <v>69</v>
      </c>
      <c r="C40" s="52" t="s">
        <v>649</v>
      </c>
      <c r="D40" s="86" t="s">
        <v>191</v>
      </c>
      <c r="E40" s="86" t="s">
        <v>4</v>
      </c>
      <c r="F40" s="77" t="s">
        <v>1236</v>
      </c>
    </row>
    <row r="41" spans="1:6">
      <c r="A41" s="86">
        <v>411</v>
      </c>
      <c r="B41" s="77" t="s">
        <v>71</v>
      </c>
      <c r="C41" s="52" t="s">
        <v>154</v>
      </c>
      <c r="D41" s="86" t="s">
        <v>320</v>
      </c>
      <c r="E41" s="86" t="s">
        <v>2</v>
      </c>
      <c r="F41" s="77" t="s">
        <v>1235</v>
      </c>
    </row>
    <row r="42" spans="1:6">
      <c r="A42" s="86">
        <v>411</v>
      </c>
      <c r="B42" s="77" t="s">
        <v>71</v>
      </c>
      <c r="C42" s="52" t="s">
        <v>154</v>
      </c>
      <c r="D42" s="86" t="s">
        <v>273</v>
      </c>
      <c r="E42" s="86" t="s">
        <v>4</v>
      </c>
      <c r="F42" s="77" t="s">
        <v>1235</v>
      </c>
    </row>
    <row r="43" spans="1:6">
      <c r="A43" s="86">
        <v>411</v>
      </c>
      <c r="B43" s="77" t="s">
        <v>71</v>
      </c>
      <c r="C43" s="52" t="s">
        <v>154</v>
      </c>
      <c r="D43" s="86" t="s">
        <v>330</v>
      </c>
      <c r="E43" s="86" t="s">
        <v>4</v>
      </c>
      <c r="F43" s="77" t="s">
        <v>1239</v>
      </c>
    </row>
    <row r="44" spans="1:6">
      <c r="A44" s="86">
        <v>411</v>
      </c>
      <c r="B44" s="77" t="s">
        <v>71</v>
      </c>
      <c r="C44" s="52" t="s">
        <v>154</v>
      </c>
      <c r="D44" s="86" t="s">
        <v>334</v>
      </c>
      <c r="E44" s="86" t="s">
        <v>4</v>
      </c>
      <c r="F44" s="77" t="s">
        <v>1240</v>
      </c>
    </row>
    <row r="45" spans="1:6">
      <c r="A45" s="86">
        <v>411</v>
      </c>
      <c r="B45" s="77" t="s">
        <v>71</v>
      </c>
      <c r="C45" s="52" t="s">
        <v>154</v>
      </c>
      <c r="D45" s="86" t="s">
        <v>338</v>
      </c>
      <c r="E45" s="86" t="s">
        <v>3</v>
      </c>
      <c r="F45" s="77" t="s">
        <v>1238</v>
      </c>
    </row>
    <row r="46" spans="1:6">
      <c r="A46" s="86">
        <v>411</v>
      </c>
      <c r="B46" s="77" t="s">
        <v>71</v>
      </c>
      <c r="C46" s="52" t="s">
        <v>154</v>
      </c>
      <c r="D46" s="86" t="s">
        <v>341</v>
      </c>
      <c r="E46" s="86" t="s">
        <v>4</v>
      </c>
      <c r="F46" s="77" t="s">
        <v>1241</v>
      </c>
    </row>
    <row r="47" spans="1:6">
      <c r="A47" s="86">
        <v>411</v>
      </c>
      <c r="B47" s="77" t="s">
        <v>71</v>
      </c>
      <c r="C47" s="52" t="s">
        <v>154</v>
      </c>
      <c r="D47" s="86" t="s">
        <v>345</v>
      </c>
      <c r="E47" s="86" t="s">
        <v>3</v>
      </c>
      <c r="F47" s="77" t="s">
        <v>1236</v>
      </c>
    </row>
    <row r="48" spans="1:6">
      <c r="A48" s="86">
        <v>411</v>
      </c>
      <c r="B48" s="77" t="s">
        <v>71</v>
      </c>
      <c r="C48" s="52" t="s">
        <v>154</v>
      </c>
      <c r="D48" s="86" t="s">
        <v>349</v>
      </c>
      <c r="E48" s="86" t="s">
        <v>4</v>
      </c>
      <c r="F48" s="77" t="s">
        <v>1236</v>
      </c>
    </row>
    <row r="49" spans="1:6">
      <c r="A49" s="86">
        <v>411</v>
      </c>
      <c r="B49" s="77" t="s">
        <v>71</v>
      </c>
      <c r="C49" s="52" t="s">
        <v>154</v>
      </c>
      <c r="D49" s="86" t="s">
        <v>352</v>
      </c>
      <c r="E49" s="86" t="s">
        <v>3</v>
      </c>
      <c r="F49" s="77" t="s">
        <v>1236</v>
      </c>
    </row>
    <row r="50" spans="1:6">
      <c r="A50" s="86">
        <v>411</v>
      </c>
      <c r="B50" s="77" t="s">
        <v>71</v>
      </c>
      <c r="C50" s="52" t="s">
        <v>154</v>
      </c>
      <c r="D50" s="86" t="s">
        <v>355</v>
      </c>
      <c r="E50" s="86" t="s">
        <v>2</v>
      </c>
      <c r="F50" s="77" t="s">
        <v>1235</v>
      </c>
    </row>
    <row r="51" spans="1:6">
      <c r="A51" s="86">
        <v>411</v>
      </c>
      <c r="B51" s="77" t="s">
        <v>71</v>
      </c>
      <c r="C51" s="52" t="s">
        <v>154</v>
      </c>
      <c r="D51" s="86" t="s">
        <v>360</v>
      </c>
      <c r="E51" s="86" t="s">
        <v>3</v>
      </c>
      <c r="F51" s="77" t="s">
        <v>1235</v>
      </c>
    </row>
    <row r="52" spans="1:6">
      <c r="A52" s="86">
        <v>411</v>
      </c>
      <c r="B52" s="77" t="s">
        <v>71</v>
      </c>
      <c r="C52" s="52" t="s">
        <v>154</v>
      </c>
      <c r="D52" s="86" t="s">
        <v>364</v>
      </c>
      <c r="E52" s="86" t="s">
        <v>4</v>
      </c>
      <c r="F52" s="77" t="s">
        <v>1242</v>
      </c>
    </row>
    <row r="53" spans="1:6">
      <c r="A53" s="86">
        <v>421</v>
      </c>
      <c r="B53" s="77" t="s">
        <v>1243</v>
      </c>
      <c r="C53" s="52" t="s">
        <v>154</v>
      </c>
      <c r="D53" s="86" t="s">
        <v>273</v>
      </c>
      <c r="E53" s="86" t="s">
        <v>4</v>
      </c>
      <c r="F53" s="77" t="s">
        <v>1235</v>
      </c>
    </row>
    <row r="54" spans="1:6">
      <c r="A54" s="86">
        <v>421</v>
      </c>
      <c r="B54" s="77" t="s">
        <v>1243</v>
      </c>
      <c r="C54" s="52" t="s">
        <v>154</v>
      </c>
      <c r="D54" s="86" t="s">
        <v>330</v>
      </c>
      <c r="E54" s="86" t="s">
        <v>4</v>
      </c>
      <c r="F54" s="77" t="s">
        <v>1239</v>
      </c>
    </row>
    <row r="55" spans="1:6">
      <c r="A55" s="86">
        <v>421</v>
      </c>
      <c r="B55" s="77" t="s">
        <v>1243</v>
      </c>
      <c r="C55" s="52" t="s">
        <v>154</v>
      </c>
      <c r="D55" s="86" t="s">
        <v>334</v>
      </c>
      <c r="E55" s="86" t="s">
        <v>4</v>
      </c>
      <c r="F55" s="77" t="s">
        <v>1240</v>
      </c>
    </row>
    <row r="56" spans="1:6">
      <c r="A56" s="86">
        <v>421</v>
      </c>
      <c r="B56" s="77" t="s">
        <v>1243</v>
      </c>
      <c r="C56" s="52" t="s">
        <v>154</v>
      </c>
      <c r="D56" s="86" t="s">
        <v>378</v>
      </c>
      <c r="E56" s="86" t="s">
        <v>4</v>
      </c>
      <c r="F56" s="77" t="s">
        <v>1242</v>
      </c>
    </row>
    <row r="57" spans="1:6">
      <c r="A57" s="86">
        <v>421</v>
      </c>
      <c r="B57" s="77" t="s">
        <v>1243</v>
      </c>
      <c r="C57" s="52" t="s">
        <v>154</v>
      </c>
      <c r="D57" s="86" t="s">
        <v>382</v>
      </c>
      <c r="E57" s="86" t="s">
        <v>4</v>
      </c>
      <c r="F57" s="77" t="s">
        <v>1242</v>
      </c>
    </row>
    <row r="58" spans="1:6">
      <c r="A58" s="86">
        <v>421</v>
      </c>
      <c r="B58" s="77" t="s">
        <v>1243</v>
      </c>
      <c r="C58" s="52" t="s">
        <v>154</v>
      </c>
      <c r="D58" s="86" t="s">
        <v>386</v>
      </c>
      <c r="E58" s="86" t="s">
        <v>4</v>
      </c>
      <c r="F58" s="77" t="s">
        <v>1242</v>
      </c>
    </row>
    <row r="59" spans="1:6">
      <c r="A59" s="86">
        <v>421</v>
      </c>
      <c r="B59" s="77" t="s">
        <v>1243</v>
      </c>
      <c r="C59" s="52" t="s">
        <v>154</v>
      </c>
      <c r="D59" s="86" t="s">
        <v>391</v>
      </c>
      <c r="E59" s="86" t="s">
        <v>3</v>
      </c>
      <c r="F59" s="77" t="s">
        <v>1235</v>
      </c>
    </row>
    <row r="60" spans="1:6">
      <c r="A60" s="86">
        <v>421</v>
      </c>
      <c r="B60" s="77" t="s">
        <v>1243</v>
      </c>
      <c r="C60" s="52" t="s">
        <v>154</v>
      </c>
      <c r="D60" s="86" t="s">
        <v>352</v>
      </c>
      <c r="E60" s="86" t="s">
        <v>3</v>
      </c>
      <c r="F60" s="77" t="s">
        <v>1236</v>
      </c>
    </row>
    <row r="61" spans="1:6">
      <c r="A61" s="86">
        <v>421</v>
      </c>
      <c r="B61" s="77" t="s">
        <v>1243</v>
      </c>
      <c r="C61" s="52" t="s">
        <v>154</v>
      </c>
      <c r="D61" s="86" t="s">
        <v>360</v>
      </c>
      <c r="E61" s="86" t="s">
        <v>3</v>
      </c>
      <c r="F61" s="77" t="s">
        <v>1235</v>
      </c>
    </row>
    <row r="62" spans="1:6">
      <c r="A62" s="86">
        <v>421</v>
      </c>
      <c r="B62" s="77" t="s">
        <v>1243</v>
      </c>
      <c r="C62" s="52" t="s">
        <v>154</v>
      </c>
      <c r="D62" s="86" t="s">
        <v>364</v>
      </c>
      <c r="E62" s="86" t="s">
        <v>3</v>
      </c>
      <c r="F62" s="77" t="s">
        <v>1242</v>
      </c>
    </row>
    <row r="63" spans="1:6">
      <c r="A63" s="86">
        <v>422</v>
      </c>
      <c r="B63" s="77" t="s">
        <v>74</v>
      </c>
      <c r="C63" s="52" t="s">
        <v>75</v>
      </c>
      <c r="D63" s="86" t="s">
        <v>405</v>
      </c>
      <c r="E63" s="86" t="s">
        <v>4</v>
      </c>
      <c r="F63" s="77" t="s">
        <v>1238</v>
      </c>
    </row>
    <row r="64" spans="1:6">
      <c r="A64" s="86">
        <v>422</v>
      </c>
      <c r="B64" s="77" t="s">
        <v>74</v>
      </c>
      <c r="C64" s="52" t="s">
        <v>75</v>
      </c>
      <c r="D64" s="86" t="s">
        <v>409</v>
      </c>
      <c r="E64" s="86" t="s">
        <v>4</v>
      </c>
      <c r="F64" s="77" t="s">
        <v>1240</v>
      </c>
    </row>
    <row r="65" spans="1:6">
      <c r="A65" s="86">
        <v>422</v>
      </c>
      <c r="B65" s="77" t="s">
        <v>74</v>
      </c>
      <c r="C65" s="52" t="s">
        <v>75</v>
      </c>
      <c r="D65" s="86" t="s">
        <v>378</v>
      </c>
      <c r="E65" s="86" t="s">
        <v>4</v>
      </c>
      <c r="F65" s="77" t="s">
        <v>1242</v>
      </c>
    </row>
    <row r="66" spans="1:6">
      <c r="A66" s="86">
        <v>422</v>
      </c>
      <c r="B66" s="77" t="s">
        <v>74</v>
      </c>
      <c r="C66" s="52" t="s">
        <v>75</v>
      </c>
      <c r="D66" s="86" t="s">
        <v>352</v>
      </c>
      <c r="E66" s="86" t="s">
        <v>3</v>
      </c>
      <c r="F66" s="77" t="s">
        <v>1236</v>
      </c>
    </row>
    <row r="67" spans="1:6">
      <c r="A67" s="86">
        <v>422</v>
      </c>
      <c r="B67" s="77" t="s">
        <v>74</v>
      </c>
      <c r="C67" s="52" t="s">
        <v>75</v>
      </c>
      <c r="D67" s="86" t="s">
        <v>417</v>
      </c>
      <c r="E67" s="86" t="s">
        <v>4</v>
      </c>
      <c r="F67" s="77" t="s">
        <v>1236</v>
      </c>
    </row>
    <row r="68" spans="1:6">
      <c r="A68" s="86">
        <v>422</v>
      </c>
      <c r="B68" s="77" t="s">
        <v>74</v>
      </c>
      <c r="C68" s="52" t="s">
        <v>75</v>
      </c>
      <c r="D68" s="86" t="s">
        <v>364</v>
      </c>
      <c r="E68" s="86" t="s">
        <v>3</v>
      </c>
      <c r="F68" s="77" t="s">
        <v>1242</v>
      </c>
    </row>
    <row r="69" spans="1:6">
      <c r="A69" s="86">
        <v>431</v>
      </c>
      <c r="B69" s="77" t="s">
        <v>79</v>
      </c>
      <c r="C69" s="52" t="s">
        <v>154</v>
      </c>
      <c r="D69" s="86" t="s">
        <v>360</v>
      </c>
      <c r="E69" s="86" t="s">
        <v>3</v>
      </c>
      <c r="F69" s="77" t="s">
        <v>1235</v>
      </c>
    </row>
    <row r="70" spans="1:6">
      <c r="A70" s="86">
        <v>431</v>
      </c>
      <c r="B70" s="77" t="s">
        <v>79</v>
      </c>
      <c r="C70" s="52" t="s">
        <v>154</v>
      </c>
      <c r="D70" s="86" t="s">
        <v>364</v>
      </c>
      <c r="E70" s="86" t="s">
        <v>3</v>
      </c>
      <c r="F70" s="77" t="s">
        <v>1242</v>
      </c>
    </row>
    <row r="71" spans="1:6">
      <c r="A71" s="86">
        <v>441</v>
      </c>
      <c r="B71" s="77" t="s">
        <v>80</v>
      </c>
      <c r="C71" s="52" t="s">
        <v>154</v>
      </c>
      <c r="D71" s="86" t="s">
        <v>273</v>
      </c>
      <c r="E71" s="86" t="s">
        <v>4</v>
      </c>
      <c r="F71" s="77" t="s">
        <v>1235</v>
      </c>
    </row>
    <row r="72" spans="1:6">
      <c r="A72" s="86">
        <v>441</v>
      </c>
      <c r="B72" s="77" t="s">
        <v>80</v>
      </c>
      <c r="C72" s="52" t="s">
        <v>154</v>
      </c>
      <c r="D72" s="86" t="s">
        <v>430</v>
      </c>
      <c r="E72" s="86" t="s">
        <v>4</v>
      </c>
      <c r="F72" s="77" t="s">
        <v>1244</v>
      </c>
    </row>
    <row r="73" spans="1:6">
      <c r="A73" s="86">
        <v>441</v>
      </c>
      <c r="B73" s="77" t="s">
        <v>80</v>
      </c>
      <c r="C73" s="52" t="s">
        <v>154</v>
      </c>
      <c r="D73" s="86" t="s">
        <v>330</v>
      </c>
      <c r="E73" s="86" t="s">
        <v>4</v>
      </c>
      <c r="F73" s="77" t="s">
        <v>1239</v>
      </c>
    </row>
    <row r="74" spans="1:6">
      <c r="A74" s="86">
        <v>441</v>
      </c>
      <c r="B74" s="77" t="s">
        <v>80</v>
      </c>
      <c r="C74" s="52" t="s">
        <v>154</v>
      </c>
      <c r="D74" s="86" t="s">
        <v>437</v>
      </c>
      <c r="E74" s="86" t="s">
        <v>4</v>
      </c>
      <c r="F74" s="77" t="s">
        <v>1242</v>
      </c>
    </row>
    <row r="75" spans="1:6">
      <c r="A75" s="86">
        <v>441</v>
      </c>
      <c r="B75" s="77" t="s">
        <v>80</v>
      </c>
      <c r="C75" s="52" t="s">
        <v>154</v>
      </c>
      <c r="D75" s="86" t="s">
        <v>439</v>
      </c>
      <c r="E75" s="86" t="s">
        <v>3</v>
      </c>
      <c r="F75" s="77" t="s">
        <v>1238</v>
      </c>
    </row>
    <row r="76" spans="1:6">
      <c r="A76" s="86">
        <v>441</v>
      </c>
      <c r="B76" s="77" t="s">
        <v>80</v>
      </c>
      <c r="C76" s="52" t="s">
        <v>154</v>
      </c>
      <c r="D76" s="86" t="s">
        <v>391</v>
      </c>
      <c r="E76" s="86" t="s">
        <v>3</v>
      </c>
      <c r="F76" s="77" t="s">
        <v>1235</v>
      </c>
    </row>
    <row r="77" spans="1:6">
      <c r="A77" s="86">
        <v>441</v>
      </c>
      <c r="B77" s="77" t="s">
        <v>80</v>
      </c>
      <c r="C77" s="52" t="s">
        <v>154</v>
      </c>
      <c r="D77" s="86" t="s">
        <v>338</v>
      </c>
      <c r="E77" s="86" t="s">
        <v>2</v>
      </c>
      <c r="F77" s="77" t="s">
        <v>1238</v>
      </c>
    </row>
    <row r="78" spans="1:6">
      <c r="A78" s="86">
        <v>441</v>
      </c>
      <c r="B78" s="77" t="s">
        <v>80</v>
      </c>
      <c r="C78" s="52" t="s">
        <v>154</v>
      </c>
      <c r="D78" s="86" t="s">
        <v>444</v>
      </c>
      <c r="E78" s="86" t="s">
        <v>4</v>
      </c>
      <c r="F78" s="77" t="s">
        <v>1236</v>
      </c>
    </row>
    <row r="79" spans="1:6">
      <c r="A79" s="86">
        <v>441</v>
      </c>
      <c r="B79" s="77" t="s">
        <v>80</v>
      </c>
      <c r="C79" s="52" t="s">
        <v>154</v>
      </c>
      <c r="D79" s="86" t="s">
        <v>446</v>
      </c>
      <c r="E79" s="86" t="s">
        <v>4</v>
      </c>
      <c r="F79" s="77" t="s">
        <v>1236</v>
      </c>
    </row>
    <row r="80" spans="1:6">
      <c r="A80" s="86">
        <v>441</v>
      </c>
      <c r="B80" s="77" t="s">
        <v>80</v>
      </c>
      <c r="C80" s="52" t="s">
        <v>154</v>
      </c>
      <c r="D80" s="86" t="s">
        <v>184</v>
      </c>
      <c r="E80" s="86" t="s">
        <v>3</v>
      </c>
      <c r="F80" s="77" t="s">
        <v>1236</v>
      </c>
    </row>
    <row r="81" spans="1:6">
      <c r="A81" s="86">
        <v>441</v>
      </c>
      <c r="B81" s="77" t="s">
        <v>80</v>
      </c>
      <c r="C81" s="52" t="s">
        <v>154</v>
      </c>
      <c r="D81" s="86" t="s">
        <v>450</v>
      </c>
      <c r="E81" s="86" t="s">
        <v>4</v>
      </c>
      <c r="F81" s="77" t="s">
        <v>1236</v>
      </c>
    </row>
    <row r="82" spans="1:6">
      <c r="A82" s="86">
        <v>441</v>
      </c>
      <c r="B82" s="77" t="s">
        <v>80</v>
      </c>
      <c r="C82" s="52" t="s">
        <v>154</v>
      </c>
      <c r="D82" s="86" t="s">
        <v>451</v>
      </c>
      <c r="E82" s="86" t="s">
        <v>4</v>
      </c>
      <c r="F82" s="77" t="s">
        <v>1236</v>
      </c>
    </row>
    <row r="83" spans="1:6">
      <c r="A83" s="86">
        <v>441</v>
      </c>
      <c r="B83" s="77" t="s">
        <v>80</v>
      </c>
      <c r="C83" s="52" t="s">
        <v>154</v>
      </c>
      <c r="D83" s="86" t="s">
        <v>345</v>
      </c>
      <c r="E83" s="86" t="s">
        <v>4</v>
      </c>
      <c r="F83" s="77" t="s">
        <v>1236</v>
      </c>
    </row>
    <row r="84" spans="1:6">
      <c r="A84" s="86">
        <v>441</v>
      </c>
      <c r="B84" s="77" t="s">
        <v>80</v>
      </c>
      <c r="C84" s="52" t="s">
        <v>154</v>
      </c>
      <c r="D84" s="86" t="s">
        <v>349</v>
      </c>
      <c r="E84" s="86" t="s">
        <v>3</v>
      </c>
      <c r="F84" s="77" t="s">
        <v>1236</v>
      </c>
    </row>
    <row r="85" spans="1:6">
      <c r="A85" s="86">
        <v>441</v>
      </c>
      <c r="B85" s="77" t="s">
        <v>80</v>
      </c>
      <c r="C85" s="52" t="s">
        <v>154</v>
      </c>
      <c r="D85" s="86" t="s">
        <v>352</v>
      </c>
      <c r="E85" s="86" t="s">
        <v>3</v>
      </c>
      <c r="F85" s="77" t="s">
        <v>1236</v>
      </c>
    </row>
    <row r="86" spans="1:6">
      <c r="A86" s="86">
        <v>441</v>
      </c>
      <c r="B86" s="77" t="s">
        <v>80</v>
      </c>
      <c r="C86" s="52" t="s">
        <v>154</v>
      </c>
      <c r="D86" s="86" t="s">
        <v>355</v>
      </c>
      <c r="E86" s="86" t="s">
        <v>2</v>
      </c>
      <c r="F86" s="77" t="s">
        <v>1235</v>
      </c>
    </row>
    <row r="87" spans="1:6">
      <c r="A87" s="86">
        <v>441</v>
      </c>
      <c r="B87" s="77" t="s">
        <v>80</v>
      </c>
      <c r="C87" s="52" t="s">
        <v>154</v>
      </c>
      <c r="D87" s="86" t="s">
        <v>360</v>
      </c>
      <c r="E87" s="86" t="s">
        <v>3</v>
      </c>
      <c r="F87" s="77" t="s">
        <v>1235</v>
      </c>
    </row>
    <row r="88" spans="1:6">
      <c r="A88" s="86">
        <v>441</v>
      </c>
      <c r="B88" s="77" t="s">
        <v>80</v>
      </c>
      <c r="C88" s="52" t="s">
        <v>154</v>
      </c>
      <c r="D88" s="86" t="s">
        <v>364</v>
      </c>
      <c r="E88" s="86" t="s">
        <v>3</v>
      </c>
      <c r="F88" s="77" t="s">
        <v>1242</v>
      </c>
    </row>
    <row r="89" spans="1:6">
      <c r="A89" s="86">
        <v>451</v>
      </c>
      <c r="B89" s="77" t="s">
        <v>83</v>
      </c>
      <c r="C89" s="52" t="s">
        <v>154</v>
      </c>
      <c r="D89" s="86" t="s">
        <v>320</v>
      </c>
      <c r="E89" s="86" t="s">
        <v>2</v>
      </c>
      <c r="F89" s="77" t="s">
        <v>1235</v>
      </c>
    </row>
    <row r="90" spans="1:6">
      <c r="A90" s="86">
        <v>451</v>
      </c>
      <c r="B90" s="77" t="s">
        <v>83</v>
      </c>
      <c r="C90" s="52" t="s">
        <v>154</v>
      </c>
      <c r="D90" s="86" t="s">
        <v>273</v>
      </c>
      <c r="E90" s="86" t="s">
        <v>4</v>
      </c>
      <c r="F90" s="77" t="s">
        <v>1235</v>
      </c>
    </row>
    <row r="91" spans="1:6">
      <c r="A91" s="86">
        <v>451</v>
      </c>
      <c r="B91" s="77" t="s">
        <v>83</v>
      </c>
      <c r="C91" s="52" t="s">
        <v>154</v>
      </c>
      <c r="D91" s="86" t="s">
        <v>330</v>
      </c>
      <c r="E91" s="86" t="s">
        <v>4</v>
      </c>
      <c r="F91" s="77" t="s">
        <v>1239</v>
      </c>
    </row>
    <row r="92" spans="1:6">
      <c r="A92" s="86">
        <v>451</v>
      </c>
      <c r="B92" s="77" t="s">
        <v>83</v>
      </c>
      <c r="C92" s="52" t="s">
        <v>154</v>
      </c>
      <c r="D92" s="86" t="s">
        <v>437</v>
      </c>
      <c r="E92" s="86" t="s">
        <v>4</v>
      </c>
      <c r="F92" s="77" t="s">
        <v>1242</v>
      </c>
    </row>
    <row r="93" spans="1:6">
      <c r="A93" s="86">
        <v>451</v>
      </c>
      <c r="B93" s="77" t="s">
        <v>83</v>
      </c>
      <c r="C93" s="52" t="s">
        <v>154</v>
      </c>
      <c r="D93" s="86" t="s">
        <v>391</v>
      </c>
      <c r="E93" s="86" t="s">
        <v>3</v>
      </c>
      <c r="F93" s="77" t="s">
        <v>1235</v>
      </c>
    </row>
    <row r="94" spans="1:6">
      <c r="A94" s="86">
        <v>451</v>
      </c>
      <c r="B94" s="77" t="s">
        <v>83</v>
      </c>
      <c r="C94" s="52" t="s">
        <v>154</v>
      </c>
      <c r="D94" s="86" t="s">
        <v>338</v>
      </c>
      <c r="E94" s="86" t="s">
        <v>2</v>
      </c>
      <c r="F94" s="77" t="s">
        <v>1238</v>
      </c>
    </row>
    <row r="95" spans="1:6">
      <c r="A95" s="86">
        <v>451</v>
      </c>
      <c r="B95" s="77" t="s">
        <v>83</v>
      </c>
      <c r="C95" s="52" t="s">
        <v>154</v>
      </c>
      <c r="D95" s="86" t="s">
        <v>341</v>
      </c>
      <c r="E95" s="86" t="s">
        <v>4</v>
      </c>
      <c r="F95" s="77" t="s">
        <v>1241</v>
      </c>
    </row>
    <row r="96" spans="1:6">
      <c r="A96" s="86">
        <v>451</v>
      </c>
      <c r="B96" s="77" t="s">
        <v>83</v>
      </c>
      <c r="C96" s="52" t="s">
        <v>154</v>
      </c>
      <c r="D96" s="86" t="s">
        <v>345</v>
      </c>
      <c r="E96" s="86" t="s">
        <v>4</v>
      </c>
      <c r="F96" s="77" t="s">
        <v>1236</v>
      </c>
    </row>
    <row r="97" spans="1:6">
      <c r="A97" s="86">
        <v>451</v>
      </c>
      <c r="B97" s="77" t="s">
        <v>83</v>
      </c>
      <c r="C97" s="52" t="s">
        <v>154</v>
      </c>
      <c r="D97" s="86" t="s">
        <v>349</v>
      </c>
      <c r="E97" s="86" t="s">
        <v>3</v>
      </c>
      <c r="F97" s="77" t="s">
        <v>1236</v>
      </c>
    </row>
    <row r="98" spans="1:6">
      <c r="A98" s="86">
        <v>451</v>
      </c>
      <c r="B98" s="77" t="s">
        <v>83</v>
      </c>
      <c r="C98" s="52" t="s">
        <v>154</v>
      </c>
      <c r="D98" s="86" t="s">
        <v>352</v>
      </c>
      <c r="E98" s="86" t="s">
        <v>3</v>
      </c>
      <c r="F98" s="77" t="s">
        <v>1236</v>
      </c>
    </row>
    <row r="99" spans="1:6">
      <c r="A99" s="86">
        <v>451</v>
      </c>
      <c r="B99" s="77" t="s">
        <v>83</v>
      </c>
      <c r="C99" s="52" t="s">
        <v>154</v>
      </c>
      <c r="D99" s="86" t="s">
        <v>355</v>
      </c>
      <c r="E99" s="86" t="s">
        <v>2</v>
      </c>
      <c r="F99" s="77" t="s">
        <v>1235</v>
      </c>
    </row>
    <row r="100" spans="1:6">
      <c r="A100" s="86">
        <v>451</v>
      </c>
      <c r="B100" s="77" t="s">
        <v>83</v>
      </c>
      <c r="C100" s="52" t="s">
        <v>154</v>
      </c>
      <c r="D100" s="86" t="s">
        <v>360</v>
      </c>
      <c r="E100" s="86" t="s">
        <v>3</v>
      </c>
      <c r="F100" s="77" t="s">
        <v>1235</v>
      </c>
    </row>
    <row r="101" spans="1:6">
      <c r="A101" s="86">
        <v>451</v>
      </c>
      <c r="B101" s="77" t="s">
        <v>83</v>
      </c>
      <c r="C101" s="52" t="s">
        <v>154</v>
      </c>
      <c r="D101" s="86" t="s">
        <v>364</v>
      </c>
      <c r="E101" s="86" t="s">
        <v>3</v>
      </c>
      <c r="F101" s="77" t="s">
        <v>1242</v>
      </c>
    </row>
    <row r="102" spans="1:6">
      <c r="A102" s="86">
        <v>461</v>
      </c>
      <c r="B102" s="77" t="s">
        <v>84</v>
      </c>
      <c r="C102" s="52" t="s">
        <v>85</v>
      </c>
      <c r="D102" s="86" t="s">
        <v>168</v>
      </c>
      <c r="E102" s="86" t="s">
        <v>4</v>
      </c>
      <c r="F102" s="77" t="s">
        <v>1234</v>
      </c>
    </row>
    <row r="103" spans="1:6">
      <c r="A103" s="86">
        <v>461</v>
      </c>
      <c r="B103" s="77" t="s">
        <v>84</v>
      </c>
      <c r="C103" s="52" t="s">
        <v>85</v>
      </c>
      <c r="D103" s="86" t="s">
        <v>437</v>
      </c>
      <c r="E103" s="86" t="s">
        <v>3</v>
      </c>
      <c r="F103" s="77" t="s">
        <v>1242</v>
      </c>
    </row>
    <row r="104" spans="1:6">
      <c r="A104" s="86">
        <v>461</v>
      </c>
      <c r="B104" s="77" t="s">
        <v>84</v>
      </c>
      <c r="C104" s="52" t="s">
        <v>85</v>
      </c>
      <c r="D104" s="86" t="s">
        <v>464</v>
      </c>
      <c r="E104" s="86" t="s">
        <v>4</v>
      </c>
      <c r="F104" s="77" t="s">
        <v>1245</v>
      </c>
    </row>
    <row r="105" spans="1:6">
      <c r="A105" s="86">
        <v>461</v>
      </c>
      <c r="B105" s="77" t="s">
        <v>84</v>
      </c>
      <c r="C105" s="52" t="s">
        <v>85</v>
      </c>
      <c r="D105" s="86" t="s">
        <v>386</v>
      </c>
      <c r="E105" s="86" t="s">
        <v>4</v>
      </c>
      <c r="F105" s="77" t="s">
        <v>1242</v>
      </c>
    </row>
    <row r="106" spans="1:6">
      <c r="A106" s="86">
        <v>461</v>
      </c>
      <c r="B106" s="77" t="s">
        <v>84</v>
      </c>
      <c r="C106" s="52" t="s">
        <v>85</v>
      </c>
      <c r="D106" s="86" t="s">
        <v>391</v>
      </c>
      <c r="E106" s="86" t="s">
        <v>3</v>
      </c>
      <c r="F106" s="77" t="s">
        <v>1235</v>
      </c>
    </row>
    <row r="107" spans="1:6">
      <c r="A107" s="86">
        <v>461</v>
      </c>
      <c r="B107" s="77" t="s">
        <v>84</v>
      </c>
      <c r="C107" s="52" t="s">
        <v>85</v>
      </c>
      <c r="D107" s="86" t="s">
        <v>338</v>
      </c>
      <c r="E107" s="86" t="s">
        <v>2</v>
      </c>
      <c r="F107" s="77" t="s">
        <v>1238</v>
      </c>
    </row>
    <row r="108" spans="1:6">
      <c r="A108" s="86">
        <v>461</v>
      </c>
      <c r="B108" s="77" t="s">
        <v>84</v>
      </c>
      <c r="C108" s="52" t="s">
        <v>85</v>
      </c>
      <c r="D108" s="86" t="s">
        <v>174</v>
      </c>
      <c r="E108" s="86" t="s">
        <v>4</v>
      </c>
      <c r="F108" s="77" t="s">
        <v>1235</v>
      </c>
    </row>
    <row r="109" spans="1:6">
      <c r="A109" s="86">
        <v>461</v>
      </c>
      <c r="B109" s="77" t="s">
        <v>84</v>
      </c>
      <c r="C109" s="52" t="s">
        <v>85</v>
      </c>
      <c r="D109" s="86" t="s">
        <v>341</v>
      </c>
      <c r="E109" s="86" t="s">
        <v>4</v>
      </c>
      <c r="F109" s="77" t="s">
        <v>1241</v>
      </c>
    </row>
    <row r="110" spans="1:6">
      <c r="A110" s="86">
        <v>461</v>
      </c>
      <c r="B110" s="77" t="s">
        <v>84</v>
      </c>
      <c r="C110" s="52" t="s">
        <v>85</v>
      </c>
      <c r="D110" s="86" t="s">
        <v>450</v>
      </c>
      <c r="E110" s="86" t="s">
        <v>4</v>
      </c>
      <c r="F110" s="77" t="s">
        <v>1236</v>
      </c>
    </row>
    <row r="111" spans="1:6">
      <c r="A111" s="86">
        <v>461</v>
      </c>
      <c r="B111" s="77" t="s">
        <v>84</v>
      </c>
      <c r="C111" s="52" t="s">
        <v>85</v>
      </c>
      <c r="D111" s="86" t="s">
        <v>469</v>
      </c>
      <c r="E111" s="86" t="s">
        <v>4</v>
      </c>
      <c r="F111" s="77" t="s">
        <v>1236</v>
      </c>
    </row>
    <row r="112" spans="1:6">
      <c r="A112" s="86">
        <v>461</v>
      </c>
      <c r="B112" s="77" t="s">
        <v>84</v>
      </c>
      <c r="C112" s="52" t="s">
        <v>85</v>
      </c>
      <c r="D112" s="86" t="s">
        <v>349</v>
      </c>
      <c r="E112" s="86" t="s">
        <v>3</v>
      </c>
      <c r="F112" s="77" t="s">
        <v>1236</v>
      </c>
    </row>
    <row r="113" spans="1:6">
      <c r="A113" s="86">
        <v>461</v>
      </c>
      <c r="B113" s="77" t="s">
        <v>84</v>
      </c>
      <c r="C113" s="52" t="s">
        <v>85</v>
      </c>
      <c r="D113" s="86" t="s">
        <v>471</v>
      </c>
      <c r="E113" s="86" t="s">
        <v>3</v>
      </c>
      <c r="F113" s="77" t="s">
        <v>1236</v>
      </c>
    </row>
    <row r="114" spans="1:6">
      <c r="A114" s="86">
        <v>461</v>
      </c>
      <c r="B114" s="77" t="s">
        <v>84</v>
      </c>
      <c r="C114" s="52" t="s">
        <v>85</v>
      </c>
      <c r="D114" s="86" t="s">
        <v>352</v>
      </c>
      <c r="E114" s="86" t="s">
        <v>3</v>
      </c>
      <c r="F114" s="77" t="s">
        <v>1236</v>
      </c>
    </row>
    <row r="115" spans="1:6">
      <c r="A115" s="86">
        <v>461</v>
      </c>
      <c r="B115" s="77" t="s">
        <v>84</v>
      </c>
      <c r="C115" s="52" t="s">
        <v>85</v>
      </c>
      <c r="D115" s="86" t="s">
        <v>473</v>
      </c>
      <c r="E115" s="86" t="s">
        <v>4</v>
      </c>
      <c r="F115" s="77" t="s">
        <v>1236</v>
      </c>
    </row>
    <row r="116" spans="1:6">
      <c r="A116" s="86">
        <v>461</v>
      </c>
      <c r="B116" s="77" t="s">
        <v>84</v>
      </c>
      <c r="C116" s="52" t="s">
        <v>85</v>
      </c>
      <c r="D116" s="86" t="s">
        <v>360</v>
      </c>
      <c r="E116" s="86" t="s">
        <v>3</v>
      </c>
      <c r="F116" s="77" t="s">
        <v>1235</v>
      </c>
    </row>
    <row r="117" spans="1:6">
      <c r="A117" s="86">
        <v>461</v>
      </c>
      <c r="B117" s="77" t="s">
        <v>84</v>
      </c>
      <c r="C117" s="52" t="s">
        <v>85</v>
      </c>
      <c r="D117" s="86" t="s">
        <v>364</v>
      </c>
      <c r="E117" s="86" t="s">
        <v>2</v>
      </c>
      <c r="F117" s="77" t="s">
        <v>1242</v>
      </c>
    </row>
    <row r="118" spans="1:6">
      <c r="A118" s="86">
        <v>511</v>
      </c>
      <c r="B118" s="77" t="s">
        <v>89</v>
      </c>
      <c r="C118" s="52" t="s">
        <v>970</v>
      </c>
      <c r="D118" s="86" t="s">
        <v>474</v>
      </c>
      <c r="E118" s="86" t="s">
        <v>4</v>
      </c>
      <c r="F118" s="77" t="s">
        <v>1244</v>
      </c>
    </row>
    <row r="119" spans="1:6">
      <c r="A119" s="86">
        <v>511</v>
      </c>
      <c r="B119" s="77" t="s">
        <v>89</v>
      </c>
      <c r="C119" s="52" t="s">
        <v>970</v>
      </c>
      <c r="D119" s="86" t="s">
        <v>439</v>
      </c>
      <c r="E119" s="86" t="s">
        <v>2</v>
      </c>
      <c r="F119" s="77" t="s">
        <v>1238</v>
      </c>
    </row>
    <row r="120" spans="1:6">
      <c r="A120" s="86">
        <v>511</v>
      </c>
      <c r="B120" s="77" t="s">
        <v>89</v>
      </c>
      <c r="C120" s="52" t="s">
        <v>970</v>
      </c>
      <c r="D120" s="86" t="s">
        <v>219</v>
      </c>
      <c r="E120" s="86" t="s">
        <v>4</v>
      </c>
      <c r="F120" s="77" t="s">
        <v>1237</v>
      </c>
    </row>
    <row r="121" spans="1:6">
      <c r="A121" s="86">
        <v>511</v>
      </c>
      <c r="B121" s="77" t="s">
        <v>89</v>
      </c>
      <c r="C121" s="52" t="s">
        <v>970</v>
      </c>
      <c r="D121" s="86" t="s">
        <v>391</v>
      </c>
      <c r="E121" s="86" t="s">
        <v>3</v>
      </c>
      <c r="F121" s="77" t="s">
        <v>1235</v>
      </c>
    </row>
    <row r="122" spans="1:6">
      <c r="A122" s="86">
        <v>511</v>
      </c>
      <c r="B122" s="77" t="s">
        <v>89</v>
      </c>
      <c r="C122" s="52" t="s">
        <v>970</v>
      </c>
      <c r="D122" s="86" t="s">
        <v>174</v>
      </c>
      <c r="E122" s="86" t="s">
        <v>4</v>
      </c>
      <c r="F122" s="77" t="s">
        <v>1235</v>
      </c>
    </row>
    <row r="123" spans="1:6">
      <c r="A123" s="86">
        <v>511</v>
      </c>
      <c r="B123" s="77" t="s">
        <v>89</v>
      </c>
      <c r="C123" s="52" t="s">
        <v>970</v>
      </c>
      <c r="D123" s="86" t="s">
        <v>341</v>
      </c>
      <c r="E123" s="86" t="s">
        <v>4</v>
      </c>
      <c r="F123" s="77" t="s">
        <v>1241</v>
      </c>
    </row>
    <row r="124" spans="1:6">
      <c r="A124" s="86">
        <v>511</v>
      </c>
      <c r="B124" s="77" t="s">
        <v>89</v>
      </c>
      <c r="C124" s="52" t="s">
        <v>970</v>
      </c>
      <c r="D124" s="86" t="s">
        <v>444</v>
      </c>
      <c r="E124" s="86" t="s">
        <v>3</v>
      </c>
      <c r="F124" s="77" t="s">
        <v>1236</v>
      </c>
    </row>
    <row r="125" spans="1:6">
      <c r="A125" s="86">
        <v>511</v>
      </c>
      <c r="B125" s="77" t="s">
        <v>89</v>
      </c>
      <c r="C125" s="52" t="s">
        <v>970</v>
      </c>
      <c r="D125" s="86" t="s">
        <v>233</v>
      </c>
      <c r="E125" s="86" t="s">
        <v>4</v>
      </c>
      <c r="F125" s="77" t="s">
        <v>1236</v>
      </c>
    </row>
    <row r="126" spans="1:6">
      <c r="A126" s="86">
        <v>511</v>
      </c>
      <c r="B126" s="77" t="s">
        <v>89</v>
      </c>
      <c r="C126" s="52" t="s">
        <v>970</v>
      </c>
      <c r="D126" s="86" t="s">
        <v>446</v>
      </c>
      <c r="E126" s="86" t="s">
        <v>4</v>
      </c>
      <c r="F126" s="77" t="s">
        <v>1236</v>
      </c>
    </row>
    <row r="127" spans="1:6">
      <c r="A127" s="86">
        <v>511</v>
      </c>
      <c r="B127" s="77" t="s">
        <v>89</v>
      </c>
      <c r="C127" s="52" t="s">
        <v>970</v>
      </c>
      <c r="D127" s="86" t="s">
        <v>451</v>
      </c>
      <c r="E127" s="86" t="s">
        <v>4</v>
      </c>
      <c r="F127" s="77" t="s">
        <v>1236</v>
      </c>
    </row>
    <row r="128" spans="1:6">
      <c r="A128" s="86">
        <v>511</v>
      </c>
      <c r="B128" s="77" t="s">
        <v>89</v>
      </c>
      <c r="C128" s="52" t="s">
        <v>970</v>
      </c>
      <c r="D128" s="86" t="s">
        <v>345</v>
      </c>
      <c r="E128" s="86" t="s">
        <v>3</v>
      </c>
      <c r="F128" s="77" t="s">
        <v>1236</v>
      </c>
    </row>
    <row r="129" spans="1:6">
      <c r="A129" s="86">
        <v>511</v>
      </c>
      <c r="B129" s="77" t="s">
        <v>89</v>
      </c>
      <c r="C129" s="52" t="s">
        <v>970</v>
      </c>
      <c r="D129" s="86" t="s">
        <v>349</v>
      </c>
      <c r="E129" s="86" t="s">
        <v>4</v>
      </c>
      <c r="F129" s="77" t="s">
        <v>1236</v>
      </c>
    </row>
    <row r="130" spans="1:6">
      <c r="A130" s="86">
        <v>511</v>
      </c>
      <c r="B130" s="77" t="s">
        <v>89</v>
      </c>
      <c r="C130" s="52" t="s">
        <v>970</v>
      </c>
      <c r="D130" s="86" t="s">
        <v>471</v>
      </c>
      <c r="E130" s="86" t="s">
        <v>3</v>
      </c>
      <c r="F130" s="77" t="s">
        <v>1236</v>
      </c>
    </row>
    <row r="131" spans="1:6">
      <c r="A131" s="86">
        <v>511</v>
      </c>
      <c r="B131" s="77" t="s">
        <v>89</v>
      </c>
      <c r="C131" s="52" t="s">
        <v>970</v>
      </c>
      <c r="D131" s="86" t="s">
        <v>352</v>
      </c>
      <c r="E131" s="86" t="s">
        <v>3</v>
      </c>
      <c r="F131" s="77" t="s">
        <v>1236</v>
      </c>
    </row>
    <row r="132" spans="1:6">
      <c r="A132" s="86">
        <v>511</v>
      </c>
      <c r="B132" s="77" t="s">
        <v>89</v>
      </c>
      <c r="C132" s="52" t="s">
        <v>970</v>
      </c>
      <c r="D132" s="86" t="s">
        <v>197</v>
      </c>
      <c r="E132" s="86" t="s">
        <v>3</v>
      </c>
      <c r="F132" s="77" t="s">
        <v>1235</v>
      </c>
    </row>
    <row r="133" spans="1:6">
      <c r="A133" s="86">
        <v>511</v>
      </c>
      <c r="B133" s="77" t="s">
        <v>89</v>
      </c>
      <c r="C133" s="52" t="s">
        <v>970</v>
      </c>
      <c r="D133" s="86" t="s">
        <v>360</v>
      </c>
      <c r="E133" s="86" t="s">
        <v>3</v>
      </c>
      <c r="F133" s="77" t="s">
        <v>1235</v>
      </c>
    </row>
    <row r="134" spans="1:6">
      <c r="A134" s="86">
        <v>521</v>
      </c>
      <c r="B134" s="77" t="s">
        <v>90</v>
      </c>
      <c r="C134" s="52" t="s">
        <v>970</v>
      </c>
      <c r="D134" s="86" t="s">
        <v>320</v>
      </c>
      <c r="E134" s="86" t="s">
        <v>2</v>
      </c>
      <c r="F134" s="77" t="s">
        <v>1235</v>
      </c>
    </row>
    <row r="135" spans="1:6">
      <c r="A135" s="86">
        <v>521</v>
      </c>
      <c r="B135" s="77" t="s">
        <v>90</v>
      </c>
      <c r="C135" s="52" t="s">
        <v>970</v>
      </c>
      <c r="D135" s="86" t="s">
        <v>439</v>
      </c>
      <c r="E135" s="86" t="s">
        <v>3</v>
      </c>
      <c r="F135" s="77" t="s">
        <v>1238</v>
      </c>
    </row>
    <row r="136" spans="1:6">
      <c r="A136" s="86">
        <v>521</v>
      </c>
      <c r="B136" s="77" t="s">
        <v>90</v>
      </c>
      <c r="C136" s="52" t="s">
        <v>970</v>
      </c>
      <c r="D136" s="86" t="s">
        <v>382</v>
      </c>
      <c r="E136" s="86" t="s">
        <v>4</v>
      </c>
      <c r="F136" s="77" t="s">
        <v>1242</v>
      </c>
    </row>
    <row r="137" spans="1:6">
      <c r="A137" s="86">
        <v>521</v>
      </c>
      <c r="B137" s="77" t="s">
        <v>90</v>
      </c>
      <c r="C137" s="52" t="s">
        <v>970</v>
      </c>
      <c r="D137" s="86" t="s">
        <v>386</v>
      </c>
      <c r="E137" s="86" t="s">
        <v>4</v>
      </c>
      <c r="F137" s="77" t="s">
        <v>1242</v>
      </c>
    </row>
    <row r="138" spans="1:6">
      <c r="A138" s="86">
        <v>521</v>
      </c>
      <c r="B138" s="77" t="s">
        <v>90</v>
      </c>
      <c r="C138" s="52" t="s">
        <v>970</v>
      </c>
      <c r="D138" s="86" t="s">
        <v>391</v>
      </c>
      <c r="E138" s="86" t="s">
        <v>3</v>
      </c>
      <c r="F138" s="77" t="s">
        <v>1235</v>
      </c>
    </row>
    <row r="139" spans="1:6">
      <c r="A139" s="86">
        <v>521</v>
      </c>
      <c r="B139" s="77" t="s">
        <v>90</v>
      </c>
      <c r="C139" s="52" t="s">
        <v>970</v>
      </c>
      <c r="D139" s="86" t="s">
        <v>338</v>
      </c>
      <c r="E139" s="86" t="s">
        <v>2</v>
      </c>
      <c r="F139" s="77" t="s">
        <v>1238</v>
      </c>
    </row>
    <row r="140" spans="1:6">
      <c r="A140" s="86">
        <v>521</v>
      </c>
      <c r="B140" s="77" t="s">
        <v>90</v>
      </c>
      <c r="C140" s="52" t="s">
        <v>970</v>
      </c>
      <c r="D140" s="86" t="s">
        <v>174</v>
      </c>
      <c r="E140" s="86" t="s">
        <v>3</v>
      </c>
      <c r="F140" s="77" t="s">
        <v>1235</v>
      </c>
    </row>
    <row r="141" spans="1:6">
      <c r="A141" s="86">
        <v>521</v>
      </c>
      <c r="B141" s="77" t="s">
        <v>90</v>
      </c>
      <c r="C141" s="52" t="s">
        <v>970</v>
      </c>
      <c r="D141" s="86" t="s">
        <v>446</v>
      </c>
      <c r="E141" s="86" t="s">
        <v>4</v>
      </c>
      <c r="F141" s="77" t="s">
        <v>1236</v>
      </c>
    </row>
    <row r="142" spans="1:6">
      <c r="A142" s="86">
        <v>521</v>
      </c>
      <c r="B142" s="77" t="s">
        <v>90</v>
      </c>
      <c r="C142" s="52" t="s">
        <v>970</v>
      </c>
      <c r="D142" s="86" t="s">
        <v>450</v>
      </c>
      <c r="E142" s="86" t="s">
        <v>4</v>
      </c>
      <c r="F142" s="77" t="s">
        <v>1236</v>
      </c>
    </row>
    <row r="143" spans="1:6">
      <c r="A143" s="86">
        <v>521</v>
      </c>
      <c r="B143" s="77" t="s">
        <v>90</v>
      </c>
      <c r="C143" s="52" t="s">
        <v>970</v>
      </c>
      <c r="D143" s="86" t="s">
        <v>451</v>
      </c>
      <c r="E143" s="86" t="s">
        <v>4</v>
      </c>
      <c r="F143" s="77" t="s">
        <v>1236</v>
      </c>
    </row>
    <row r="144" spans="1:6">
      <c r="A144" s="86">
        <v>521</v>
      </c>
      <c r="B144" s="77" t="s">
        <v>90</v>
      </c>
      <c r="C144" s="52" t="s">
        <v>970</v>
      </c>
      <c r="D144" s="86" t="s">
        <v>345</v>
      </c>
      <c r="E144" s="86" t="s">
        <v>3</v>
      </c>
      <c r="F144" s="77" t="s">
        <v>1236</v>
      </c>
    </row>
    <row r="145" spans="1:6">
      <c r="A145" s="86">
        <v>521</v>
      </c>
      <c r="B145" s="77" t="s">
        <v>90</v>
      </c>
      <c r="C145" s="52" t="s">
        <v>970</v>
      </c>
      <c r="D145" s="86" t="s">
        <v>349</v>
      </c>
      <c r="E145" s="86" t="s">
        <v>4</v>
      </c>
      <c r="F145" s="77" t="s">
        <v>1236</v>
      </c>
    </row>
    <row r="146" spans="1:6">
      <c r="A146" s="86">
        <v>521</v>
      </c>
      <c r="B146" s="77" t="s">
        <v>90</v>
      </c>
      <c r="C146" s="52" t="s">
        <v>970</v>
      </c>
      <c r="D146" s="86" t="s">
        <v>352</v>
      </c>
      <c r="E146" s="86" t="s">
        <v>3</v>
      </c>
      <c r="F146" s="77" t="s">
        <v>1236</v>
      </c>
    </row>
    <row r="147" spans="1:6">
      <c r="A147" s="86">
        <v>521</v>
      </c>
      <c r="B147" s="77" t="s">
        <v>90</v>
      </c>
      <c r="C147" s="52" t="s">
        <v>970</v>
      </c>
      <c r="D147" s="86" t="s">
        <v>355</v>
      </c>
      <c r="E147" s="86" t="s">
        <v>2</v>
      </c>
      <c r="F147" s="77" t="s">
        <v>1235</v>
      </c>
    </row>
    <row r="148" spans="1:6">
      <c r="A148" s="86">
        <v>521</v>
      </c>
      <c r="B148" s="77" t="s">
        <v>90</v>
      </c>
      <c r="C148" s="52" t="s">
        <v>970</v>
      </c>
      <c r="D148" s="86" t="s">
        <v>197</v>
      </c>
      <c r="E148" s="86" t="s">
        <v>3</v>
      </c>
      <c r="F148" s="77" t="s">
        <v>1235</v>
      </c>
    </row>
    <row r="149" spans="1:6">
      <c r="A149" s="86">
        <v>521</v>
      </c>
      <c r="B149" s="77" t="s">
        <v>90</v>
      </c>
      <c r="C149" s="52" t="s">
        <v>970</v>
      </c>
      <c r="D149" s="86" t="s">
        <v>360</v>
      </c>
      <c r="E149" s="86" t="s">
        <v>3</v>
      </c>
      <c r="F149" s="77" t="s">
        <v>1235</v>
      </c>
    </row>
    <row r="150" spans="1:6">
      <c r="A150" s="86">
        <v>521</v>
      </c>
      <c r="B150" s="77" t="s">
        <v>90</v>
      </c>
      <c r="C150" s="52" t="s">
        <v>970</v>
      </c>
      <c r="D150" s="86" t="s">
        <v>364</v>
      </c>
      <c r="E150" s="86" t="s">
        <v>3</v>
      </c>
      <c r="F150" s="77" t="s">
        <v>1242</v>
      </c>
    </row>
    <row r="151" spans="1:6">
      <c r="A151" s="86">
        <v>531</v>
      </c>
      <c r="B151" s="77" t="s">
        <v>91</v>
      </c>
      <c r="C151" s="52" t="s">
        <v>970</v>
      </c>
      <c r="D151" s="86" t="s">
        <v>474</v>
      </c>
      <c r="E151" s="86" t="s">
        <v>3</v>
      </c>
      <c r="F151" s="77" t="s">
        <v>1244</v>
      </c>
    </row>
    <row r="152" spans="1:6">
      <c r="A152" s="86">
        <v>531</v>
      </c>
      <c r="B152" s="77" t="s">
        <v>91</v>
      </c>
      <c r="C152" s="52" t="s">
        <v>970</v>
      </c>
      <c r="D152" s="86" t="s">
        <v>168</v>
      </c>
      <c r="E152" s="86" t="s">
        <v>4</v>
      </c>
      <c r="F152" s="77" t="s">
        <v>1234</v>
      </c>
    </row>
    <row r="153" spans="1:6">
      <c r="A153" s="86">
        <v>531</v>
      </c>
      <c r="B153" s="77" t="s">
        <v>91</v>
      </c>
      <c r="C153" s="52" t="s">
        <v>970</v>
      </c>
      <c r="D153" s="86" t="s">
        <v>437</v>
      </c>
      <c r="E153" s="86" t="s">
        <v>3</v>
      </c>
      <c r="F153" s="77" t="s">
        <v>1242</v>
      </c>
    </row>
    <row r="154" spans="1:6">
      <c r="A154" s="86">
        <v>531</v>
      </c>
      <c r="B154" s="77" t="s">
        <v>91</v>
      </c>
      <c r="C154" s="52" t="s">
        <v>970</v>
      </c>
      <c r="D154" s="86" t="s">
        <v>439</v>
      </c>
      <c r="E154" s="86" t="s">
        <v>3</v>
      </c>
      <c r="F154" s="77" t="s">
        <v>1238</v>
      </c>
    </row>
    <row r="155" spans="1:6">
      <c r="A155" s="86">
        <v>531</v>
      </c>
      <c r="B155" s="77" t="s">
        <v>91</v>
      </c>
      <c r="C155" s="52" t="s">
        <v>970</v>
      </c>
      <c r="D155" s="86" t="s">
        <v>219</v>
      </c>
      <c r="E155" s="86" t="s">
        <v>4</v>
      </c>
      <c r="F155" s="77" t="s">
        <v>1237</v>
      </c>
    </row>
    <row r="156" spans="1:6">
      <c r="A156" s="86">
        <v>531</v>
      </c>
      <c r="B156" s="77" t="s">
        <v>91</v>
      </c>
      <c r="C156" s="52" t="s">
        <v>970</v>
      </c>
      <c r="D156" s="86" t="s">
        <v>391</v>
      </c>
      <c r="E156" s="86" t="s">
        <v>3</v>
      </c>
      <c r="F156" s="77" t="s">
        <v>1235</v>
      </c>
    </row>
    <row r="157" spans="1:6">
      <c r="A157" s="86">
        <v>531</v>
      </c>
      <c r="B157" s="77" t="s">
        <v>91</v>
      </c>
      <c r="C157" s="52" t="s">
        <v>970</v>
      </c>
      <c r="D157" s="86" t="s">
        <v>174</v>
      </c>
      <c r="E157" s="86" t="s">
        <v>4</v>
      </c>
      <c r="F157" s="77" t="s">
        <v>1235</v>
      </c>
    </row>
    <row r="158" spans="1:6">
      <c r="A158" s="86">
        <v>531</v>
      </c>
      <c r="B158" s="77" t="s">
        <v>91</v>
      </c>
      <c r="C158" s="52" t="s">
        <v>970</v>
      </c>
      <c r="D158" s="86" t="s">
        <v>341</v>
      </c>
      <c r="E158" s="86" t="s">
        <v>3</v>
      </c>
      <c r="F158" s="77" t="s">
        <v>1241</v>
      </c>
    </row>
    <row r="159" spans="1:6">
      <c r="A159" s="86">
        <v>531</v>
      </c>
      <c r="B159" s="77" t="s">
        <v>91</v>
      </c>
      <c r="C159" s="52" t="s">
        <v>970</v>
      </c>
      <c r="D159" s="86" t="s">
        <v>444</v>
      </c>
      <c r="E159" s="86" t="s">
        <v>3</v>
      </c>
      <c r="F159" s="77" t="s">
        <v>1236</v>
      </c>
    </row>
    <row r="160" spans="1:6">
      <c r="A160" s="86">
        <v>531</v>
      </c>
      <c r="B160" s="77" t="s">
        <v>91</v>
      </c>
      <c r="C160" s="52" t="s">
        <v>970</v>
      </c>
      <c r="D160" s="86" t="s">
        <v>233</v>
      </c>
      <c r="E160" s="86" t="s">
        <v>4</v>
      </c>
      <c r="F160" s="77" t="s">
        <v>1236</v>
      </c>
    </row>
    <row r="161" spans="1:6">
      <c r="A161" s="86">
        <v>531</v>
      </c>
      <c r="B161" s="77" t="s">
        <v>91</v>
      </c>
      <c r="C161" s="52" t="s">
        <v>970</v>
      </c>
      <c r="D161" s="86" t="s">
        <v>446</v>
      </c>
      <c r="E161" s="86" t="s">
        <v>4</v>
      </c>
      <c r="F161" s="77" t="s">
        <v>1236</v>
      </c>
    </row>
    <row r="162" spans="1:6">
      <c r="A162" s="86">
        <v>531</v>
      </c>
      <c r="B162" s="77" t="s">
        <v>91</v>
      </c>
      <c r="C162" s="52" t="s">
        <v>970</v>
      </c>
      <c r="D162" s="86" t="s">
        <v>184</v>
      </c>
      <c r="E162" s="86" t="s">
        <v>3</v>
      </c>
      <c r="F162" s="77" t="s">
        <v>1236</v>
      </c>
    </row>
    <row r="163" spans="1:6">
      <c r="A163" s="86">
        <v>531</v>
      </c>
      <c r="B163" s="77" t="s">
        <v>91</v>
      </c>
      <c r="C163" s="52" t="s">
        <v>970</v>
      </c>
      <c r="D163" s="86" t="s">
        <v>451</v>
      </c>
      <c r="E163" s="86" t="s">
        <v>4</v>
      </c>
      <c r="F163" s="77" t="s">
        <v>1236</v>
      </c>
    </row>
    <row r="164" spans="1:6">
      <c r="A164" s="86">
        <v>531</v>
      </c>
      <c r="B164" s="77" t="s">
        <v>91</v>
      </c>
      <c r="C164" s="52" t="s">
        <v>970</v>
      </c>
      <c r="D164" s="86" t="s">
        <v>349</v>
      </c>
      <c r="E164" s="86" t="s">
        <v>4</v>
      </c>
      <c r="F164" s="77" t="s">
        <v>1236</v>
      </c>
    </row>
    <row r="165" spans="1:6">
      <c r="A165" s="86">
        <v>531</v>
      </c>
      <c r="B165" s="77" t="s">
        <v>91</v>
      </c>
      <c r="C165" s="52" t="s">
        <v>970</v>
      </c>
      <c r="D165" s="86" t="s">
        <v>471</v>
      </c>
      <c r="E165" s="86" t="s">
        <v>3</v>
      </c>
      <c r="F165" s="77" t="s">
        <v>1236</v>
      </c>
    </row>
    <row r="166" spans="1:6">
      <c r="A166" s="86">
        <v>531</v>
      </c>
      <c r="B166" s="77" t="s">
        <v>91</v>
      </c>
      <c r="C166" s="52" t="s">
        <v>970</v>
      </c>
      <c r="D166" s="86" t="s">
        <v>352</v>
      </c>
      <c r="E166" s="86" t="s">
        <v>3</v>
      </c>
      <c r="F166" s="77" t="s">
        <v>1236</v>
      </c>
    </row>
    <row r="167" spans="1:6">
      <c r="A167" s="86">
        <v>531</v>
      </c>
      <c r="B167" s="77" t="s">
        <v>91</v>
      </c>
      <c r="C167" s="52" t="s">
        <v>970</v>
      </c>
      <c r="D167" s="86" t="s">
        <v>197</v>
      </c>
      <c r="E167" s="86" t="s">
        <v>3</v>
      </c>
      <c r="F167" s="77" t="s">
        <v>1235</v>
      </c>
    </row>
    <row r="168" spans="1:6">
      <c r="A168" s="86">
        <v>531</v>
      </c>
      <c r="B168" s="77" t="s">
        <v>91</v>
      </c>
      <c r="C168" s="52" t="s">
        <v>970</v>
      </c>
      <c r="D168" s="86" t="s">
        <v>360</v>
      </c>
      <c r="E168" s="86" t="s">
        <v>3</v>
      </c>
      <c r="F168" s="77" t="s">
        <v>1235</v>
      </c>
    </row>
    <row r="169" spans="1:6">
      <c r="A169" s="86">
        <v>541</v>
      </c>
      <c r="B169" s="77" t="s">
        <v>92</v>
      </c>
      <c r="C169" s="52" t="s">
        <v>970</v>
      </c>
      <c r="D169" s="86" t="s">
        <v>168</v>
      </c>
      <c r="E169" s="86" t="s">
        <v>4</v>
      </c>
      <c r="F169" s="77" t="s">
        <v>1234</v>
      </c>
    </row>
    <row r="170" spans="1:6">
      <c r="A170" s="86">
        <v>541</v>
      </c>
      <c r="B170" s="77" t="s">
        <v>92</v>
      </c>
      <c r="C170" s="52" t="s">
        <v>970</v>
      </c>
      <c r="D170" s="86" t="s">
        <v>439</v>
      </c>
      <c r="E170" s="86" t="s">
        <v>2</v>
      </c>
      <c r="F170" s="77" t="s">
        <v>1238</v>
      </c>
    </row>
    <row r="171" spans="1:6">
      <c r="A171" s="86">
        <v>541</v>
      </c>
      <c r="B171" s="77" t="s">
        <v>92</v>
      </c>
      <c r="C171" s="52" t="s">
        <v>970</v>
      </c>
      <c r="D171" s="86" t="s">
        <v>219</v>
      </c>
      <c r="E171" s="86" t="s">
        <v>4</v>
      </c>
      <c r="F171" s="77" t="s">
        <v>1237</v>
      </c>
    </row>
    <row r="172" spans="1:6">
      <c r="A172" s="86">
        <v>541</v>
      </c>
      <c r="B172" s="77" t="s">
        <v>92</v>
      </c>
      <c r="C172" s="52" t="s">
        <v>970</v>
      </c>
      <c r="D172" s="86" t="s">
        <v>334</v>
      </c>
      <c r="E172" s="86" t="s">
        <v>4</v>
      </c>
      <c r="F172" s="77" t="s">
        <v>1240</v>
      </c>
    </row>
    <row r="173" spans="1:6">
      <c r="A173" s="86">
        <v>541</v>
      </c>
      <c r="B173" s="77" t="s">
        <v>92</v>
      </c>
      <c r="C173" s="52" t="s">
        <v>970</v>
      </c>
      <c r="D173" s="86" t="s">
        <v>409</v>
      </c>
      <c r="E173" s="86" t="s">
        <v>4</v>
      </c>
      <c r="F173" s="77" t="s">
        <v>1240</v>
      </c>
    </row>
    <row r="174" spans="1:6">
      <c r="A174" s="86">
        <v>541</v>
      </c>
      <c r="B174" s="77" t="s">
        <v>92</v>
      </c>
      <c r="C174" s="52" t="s">
        <v>970</v>
      </c>
      <c r="D174" s="86" t="s">
        <v>464</v>
      </c>
      <c r="E174" s="86" t="s">
        <v>4</v>
      </c>
      <c r="F174" s="77" t="s">
        <v>1245</v>
      </c>
    </row>
    <row r="175" spans="1:6">
      <c r="A175" s="86">
        <v>541</v>
      </c>
      <c r="B175" s="77" t="s">
        <v>92</v>
      </c>
      <c r="C175" s="52" t="s">
        <v>970</v>
      </c>
      <c r="D175" s="86" t="s">
        <v>391</v>
      </c>
      <c r="E175" s="86" t="s">
        <v>3</v>
      </c>
      <c r="F175" s="77" t="s">
        <v>1235</v>
      </c>
    </row>
    <row r="176" spans="1:6">
      <c r="A176" s="86">
        <v>541</v>
      </c>
      <c r="B176" s="77" t="s">
        <v>92</v>
      </c>
      <c r="C176" s="52" t="s">
        <v>970</v>
      </c>
      <c r="D176" s="86" t="s">
        <v>509</v>
      </c>
      <c r="E176" s="86" t="s">
        <v>4</v>
      </c>
      <c r="F176" s="77" t="s">
        <v>1245</v>
      </c>
    </row>
    <row r="177" spans="1:6">
      <c r="A177" s="86">
        <v>541</v>
      </c>
      <c r="B177" s="77" t="s">
        <v>92</v>
      </c>
      <c r="C177" s="52" t="s">
        <v>970</v>
      </c>
      <c r="D177" s="86" t="s">
        <v>174</v>
      </c>
      <c r="E177" s="86" t="s">
        <v>4</v>
      </c>
      <c r="F177" s="77" t="s">
        <v>1235</v>
      </c>
    </row>
    <row r="178" spans="1:6">
      <c r="A178" s="86">
        <v>541</v>
      </c>
      <c r="B178" s="77" t="s">
        <v>92</v>
      </c>
      <c r="C178" s="52" t="s">
        <v>970</v>
      </c>
      <c r="D178" s="86" t="s">
        <v>511</v>
      </c>
      <c r="E178" s="86" t="s">
        <v>4</v>
      </c>
      <c r="F178" s="77" t="s">
        <v>1241</v>
      </c>
    </row>
    <row r="179" spans="1:6">
      <c r="A179" s="86">
        <v>541</v>
      </c>
      <c r="B179" s="77" t="s">
        <v>92</v>
      </c>
      <c r="C179" s="52" t="s">
        <v>970</v>
      </c>
      <c r="D179" s="86" t="s">
        <v>444</v>
      </c>
      <c r="E179" s="86" t="s">
        <v>3</v>
      </c>
      <c r="F179" s="77" t="s">
        <v>1236</v>
      </c>
    </row>
    <row r="180" spans="1:6">
      <c r="A180" s="86">
        <v>541</v>
      </c>
      <c r="B180" s="77" t="s">
        <v>92</v>
      </c>
      <c r="C180" s="52" t="s">
        <v>970</v>
      </c>
      <c r="D180" s="86" t="s">
        <v>184</v>
      </c>
      <c r="E180" s="86" t="s">
        <v>3</v>
      </c>
      <c r="F180" s="77" t="s">
        <v>1236</v>
      </c>
    </row>
    <row r="181" spans="1:6">
      <c r="A181" s="86">
        <v>541</v>
      </c>
      <c r="B181" s="77" t="s">
        <v>92</v>
      </c>
      <c r="C181" s="52" t="s">
        <v>970</v>
      </c>
      <c r="D181" s="86" t="s">
        <v>469</v>
      </c>
      <c r="E181" s="86" t="s">
        <v>4</v>
      </c>
      <c r="F181" s="77" t="s">
        <v>1236</v>
      </c>
    </row>
    <row r="182" spans="1:6">
      <c r="A182" s="86">
        <v>541</v>
      </c>
      <c r="B182" s="77" t="s">
        <v>92</v>
      </c>
      <c r="C182" s="52" t="s">
        <v>970</v>
      </c>
      <c r="D182" s="86" t="s">
        <v>349</v>
      </c>
      <c r="E182" s="86" t="s">
        <v>3</v>
      </c>
      <c r="F182" s="77" t="s">
        <v>1236</v>
      </c>
    </row>
    <row r="183" spans="1:6">
      <c r="A183" s="86">
        <v>541</v>
      </c>
      <c r="B183" s="77" t="s">
        <v>92</v>
      </c>
      <c r="C183" s="52" t="s">
        <v>970</v>
      </c>
      <c r="D183" s="86" t="s">
        <v>191</v>
      </c>
      <c r="E183" s="86" t="s">
        <v>4</v>
      </c>
      <c r="F183" s="77" t="s">
        <v>1236</v>
      </c>
    </row>
    <row r="184" spans="1:6">
      <c r="A184" s="86">
        <v>541</v>
      </c>
      <c r="B184" s="77" t="s">
        <v>92</v>
      </c>
      <c r="C184" s="52" t="s">
        <v>970</v>
      </c>
      <c r="D184" s="86" t="s">
        <v>352</v>
      </c>
      <c r="E184" s="86" t="s">
        <v>3</v>
      </c>
      <c r="F184" s="77" t="s">
        <v>1236</v>
      </c>
    </row>
    <row r="185" spans="1:6">
      <c r="A185" s="86">
        <v>541</v>
      </c>
      <c r="B185" s="77" t="s">
        <v>92</v>
      </c>
      <c r="C185" s="52" t="s">
        <v>970</v>
      </c>
      <c r="D185" s="86" t="s">
        <v>473</v>
      </c>
      <c r="E185" s="86" t="s">
        <v>4</v>
      </c>
      <c r="F185" s="77" t="s">
        <v>1236</v>
      </c>
    </row>
    <row r="186" spans="1:6">
      <c r="A186" s="86">
        <v>541</v>
      </c>
      <c r="B186" s="77" t="s">
        <v>92</v>
      </c>
      <c r="C186" s="52" t="s">
        <v>970</v>
      </c>
      <c r="D186" s="86" t="s">
        <v>197</v>
      </c>
      <c r="E186" s="86" t="s">
        <v>3</v>
      </c>
      <c r="F186" s="77" t="s">
        <v>1235</v>
      </c>
    </row>
    <row r="187" spans="1:6">
      <c r="A187" s="86">
        <v>541</v>
      </c>
      <c r="B187" s="77" t="s">
        <v>92</v>
      </c>
      <c r="C187" s="52" t="s">
        <v>970</v>
      </c>
      <c r="D187" s="86" t="s">
        <v>360</v>
      </c>
      <c r="E187" s="86" t="s">
        <v>3</v>
      </c>
      <c r="F187" s="77" t="s">
        <v>1235</v>
      </c>
    </row>
    <row r="188" spans="1:6">
      <c r="A188" s="86">
        <v>611</v>
      </c>
      <c r="B188" s="77" t="s">
        <v>93</v>
      </c>
      <c r="C188" s="52" t="s">
        <v>970</v>
      </c>
      <c r="D188" s="86" t="s">
        <v>405</v>
      </c>
      <c r="E188" s="86" t="s">
        <v>4</v>
      </c>
      <c r="F188" s="77" t="s">
        <v>1238</v>
      </c>
    </row>
    <row r="189" spans="1:6">
      <c r="A189" s="86">
        <v>611</v>
      </c>
      <c r="B189" s="77" t="s">
        <v>93</v>
      </c>
      <c r="C189" s="52" t="s">
        <v>970</v>
      </c>
      <c r="D189" s="86" t="s">
        <v>437</v>
      </c>
      <c r="E189" s="86" t="s">
        <v>3</v>
      </c>
      <c r="F189" s="77" t="s">
        <v>1242</v>
      </c>
    </row>
    <row r="190" spans="1:6">
      <c r="A190" s="86">
        <v>611</v>
      </c>
      <c r="B190" s="77" t="s">
        <v>93</v>
      </c>
      <c r="C190" s="52" t="s">
        <v>970</v>
      </c>
      <c r="D190" s="86" t="s">
        <v>525</v>
      </c>
      <c r="E190" s="86" t="s">
        <v>3</v>
      </c>
      <c r="F190" s="77" t="s">
        <v>1242</v>
      </c>
    </row>
    <row r="191" spans="1:6">
      <c r="A191" s="86">
        <v>611</v>
      </c>
      <c r="B191" s="77" t="s">
        <v>93</v>
      </c>
      <c r="C191" s="52" t="s">
        <v>970</v>
      </c>
      <c r="D191" s="86" t="s">
        <v>409</v>
      </c>
      <c r="E191" s="86" t="s">
        <v>4</v>
      </c>
      <c r="F191" s="77" t="s">
        <v>1240</v>
      </c>
    </row>
    <row r="192" spans="1:6">
      <c r="A192" s="86">
        <v>611</v>
      </c>
      <c r="B192" s="77" t="s">
        <v>93</v>
      </c>
      <c r="C192" s="52" t="s">
        <v>970</v>
      </c>
      <c r="D192" s="86" t="s">
        <v>378</v>
      </c>
      <c r="E192" s="86" t="s">
        <v>4</v>
      </c>
      <c r="F192" s="77" t="s">
        <v>1242</v>
      </c>
    </row>
    <row r="193" spans="1:6">
      <c r="A193" s="86">
        <v>611</v>
      </c>
      <c r="B193" s="77" t="s">
        <v>93</v>
      </c>
      <c r="C193" s="52" t="s">
        <v>970</v>
      </c>
      <c r="D193" s="86" t="s">
        <v>386</v>
      </c>
      <c r="E193" s="86" t="s">
        <v>4</v>
      </c>
      <c r="F193" s="77" t="s">
        <v>1242</v>
      </c>
    </row>
    <row r="194" spans="1:6">
      <c r="A194" s="86">
        <v>611</v>
      </c>
      <c r="B194" s="77" t="s">
        <v>93</v>
      </c>
      <c r="C194" s="52" t="s">
        <v>970</v>
      </c>
      <c r="D194" s="86" t="s">
        <v>532</v>
      </c>
      <c r="E194" s="86" t="s">
        <v>4</v>
      </c>
      <c r="F194" s="77" t="s">
        <v>1242</v>
      </c>
    </row>
    <row r="195" spans="1:6">
      <c r="A195" s="86">
        <v>611</v>
      </c>
      <c r="B195" s="77" t="s">
        <v>93</v>
      </c>
      <c r="C195" s="52" t="s">
        <v>970</v>
      </c>
      <c r="D195" s="86" t="s">
        <v>391</v>
      </c>
      <c r="E195" s="86" t="s">
        <v>3</v>
      </c>
      <c r="F195" s="77" t="s">
        <v>1235</v>
      </c>
    </row>
    <row r="196" spans="1:6">
      <c r="A196" s="86">
        <v>611</v>
      </c>
      <c r="B196" s="77" t="s">
        <v>93</v>
      </c>
      <c r="C196" s="52" t="s">
        <v>970</v>
      </c>
      <c r="D196" s="86" t="s">
        <v>537</v>
      </c>
      <c r="E196" s="86" t="s">
        <v>4</v>
      </c>
      <c r="F196" s="77" t="s">
        <v>1241</v>
      </c>
    </row>
    <row r="197" spans="1:6">
      <c r="A197" s="86">
        <v>611</v>
      </c>
      <c r="B197" s="77" t="s">
        <v>93</v>
      </c>
      <c r="C197" s="52" t="s">
        <v>970</v>
      </c>
      <c r="D197" s="86" t="s">
        <v>469</v>
      </c>
      <c r="E197" s="86" t="s">
        <v>4</v>
      </c>
      <c r="F197" s="77" t="s">
        <v>1236</v>
      </c>
    </row>
    <row r="198" spans="1:6">
      <c r="A198" s="86">
        <v>611</v>
      </c>
      <c r="B198" s="77" t="s">
        <v>93</v>
      </c>
      <c r="C198" s="52" t="s">
        <v>970</v>
      </c>
      <c r="D198" s="86" t="s">
        <v>352</v>
      </c>
      <c r="E198" s="86" t="s">
        <v>3</v>
      </c>
      <c r="F198" s="77" t="s">
        <v>1236</v>
      </c>
    </row>
    <row r="199" spans="1:6">
      <c r="A199" s="86">
        <v>611</v>
      </c>
      <c r="B199" s="77" t="s">
        <v>93</v>
      </c>
      <c r="C199" s="52" t="s">
        <v>970</v>
      </c>
      <c r="D199" s="86" t="s">
        <v>417</v>
      </c>
      <c r="E199" s="86" t="s">
        <v>4</v>
      </c>
      <c r="F199" s="77" t="s">
        <v>1236</v>
      </c>
    </row>
    <row r="200" spans="1:6">
      <c r="A200" s="86">
        <v>611</v>
      </c>
      <c r="B200" s="77" t="s">
        <v>93</v>
      </c>
      <c r="C200" s="52" t="s">
        <v>970</v>
      </c>
      <c r="D200" s="86" t="s">
        <v>417</v>
      </c>
      <c r="E200" s="86" t="s">
        <v>2</v>
      </c>
      <c r="F200" s="77" t="s">
        <v>1236</v>
      </c>
    </row>
    <row r="201" spans="1:6">
      <c r="A201" s="86">
        <v>612</v>
      </c>
      <c r="B201" s="77" t="s">
        <v>94</v>
      </c>
      <c r="C201" s="52" t="s">
        <v>970</v>
      </c>
      <c r="D201" s="86" t="s">
        <v>273</v>
      </c>
      <c r="E201" s="86" t="s">
        <v>3</v>
      </c>
      <c r="F201" s="77" t="s">
        <v>1235</v>
      </c>
    </row>
    <row r="202" spans="1:6">
      <c r="A202" s="86">
        <v>612</v>
      </c>
      <c r="B202" s="77" t="s">
        <v>94</v>
      </c>
      <c r="C202" s="52" t="s">
        <v>970</v>
      </c>
      <c r="D202" s="86" t="s">
        <v>405</v>
      </c>
      <c r="E202" s="86" t="s">
        <v>4</v>
      </c>
      <c r="F202" s="77" t="s">
        <v>1238</v>
      </c>
    </row>
    <row r="203" spans="1:6">
      <c r="A203" s="86">
        <v>612</v>
      </c>
      <c r="B203" s="77" t="s">
        <v>94</v>
      </c>
      <c r="C203" s="52" t="s">
        <v>970</v>
      </c>
      <c r="D203" s="86" t="s">
        <v>525</v>
      </c>
      <c r="E203" s="86" t="s">
        <v>3</v>
      </c>
      <c r="F203" s="77" t="s">
        <v>1242</v>
      </c>
    </row>
    <row r="204" spans="1:6">
      <c r="A204" s="86">
        <v>612</v>
      </c>
      <c r="B204" s="77" t="s">
        <v>94</v>
      </c>
      <c r="C204" s="52" t="s">
        <v>970</v>
      </c>
      <c r="D204" s="86" t="s">
        <v>334</v>
      </c>
      <c r="E204" s="86" t="s">
        <v>4</v>
      </c>
      <c r="F204" s="77" t="s">
        <v>1240</v>
      </c>
    </row>
    <row r="205" spans="1:6">
      <c r="A205" s="86">
        <v>612</v>
      </c>
      <c r="B205" s="77" t="s">
        <v>94</v>
      </c>
      <c r="C205" s="52" t="s">
        <v>970</v>
      </c>
      <c r="D205" s="86" t="s">
        <v>409</v>
      </c>
      <c r="E205" s="86" t="s">
        <v>4</v>
      </c>
      <c r="F205" s="77" t="s">
        <v>1240</v>
      </c>
    </row>
    <row r="206" spans="1:6">
      <c r="A206" s="86">
        <v>612</v>
      </c>
      <c r="B206" s="77" t="s">
        <v>94</v>
      </c>
      <c r="C206" s="52" t="s">
        <v>970</v>
      </c>
      <c r="D206" s="86" t="s">
        <v>464</v>
      </c>
      <c r="E206" s="86" t="s">
        <v>4</v>
      </c>
      <c r="F206" s="77" t="s">
        <v>1245</v>
      </c>
    </row>
    <row r="207" spans="1:6">
      <c r="A207" s="86">
        <v>612</v>
      </c>
      <c r="B207" s="77" t="s">
        <v>94</v>
      </c>
      <c r="C207" s="52" t="s">
        <v>970</v>
      </c>
      <c r="D207" s="86" t="s">
        <v>378</v>
      </c>
      <c r="E207" s="86" t="s">
        <v>4</v>
      </c>
      <c r="F207" s="77" t="s">
        <v>1242</v>
      </c>
    </row>
    <row r="208" spans="1:6">
      <c r="A208" s="86">
        <v>612</v>
      </c>
      <c r="B208" s="77" t="s">
        <v>94</v>
      </c>
      <c r="C208" s="52" t="s">
        <v>970</v>
      </c>
      <c r="D208" s="86" t="s">
        <v>386</v>
      </c>
      <c r="E208" s="86" t="s">
        <v>4</v>
      </c>
      <c r="F208" s="77" t="s">
        <v>1242</v>
      </c>
    </row>
    <row r="209" spans="1:6">
      <c r="A209" s="86">
        <v>612</v>
      </c>
      <c r="B209" s="77" t="s">
        <v>94</v>
      </c>
      <c r="C209" s="52" t="s">
        <v>970</v>
      </c>
      <c r="D209" s="86" t="s">
        <v>391</v>
      </c>
      <c r="E209" s="86" t="s">
        <v>3</v>
      </c>
      <c r="F209" s="77" t="s">
        <v>1235</v>
      </c>
    </row>
    <row r="210" spans="1:6">
      <c r="A210" s="86">
        <v>612</v>
      </c>
      <c r="B210" s="77" t="s">
        <v>94</v>
      </c>
      <c r="C210" s="52" t="s">
        <v>970</v>
      </c>
      <c r="D210" s="86" t="s">
        <v>509</v>
      </c>
      <c r="E210" s="86" t="s">
        <v>4</v>
      </c>
      <c r="F210" s="77" t="s">
        <v>1245</v>
      </c>
    </row>
    <row r="211" spans="1:6">
      <c r="A211" s="86">
        <v>612</v>
      </c>
      <c r="B211" s="77" t="s">
        <v>94</v>
      </c>
      <c r="C211" s="52" t="s">
        <v>970</v>
      </c>
      <c r="D211" s="86" t="s">
        <v>174</v>
      </c>
      <c r="E211" s="86" t="s">
        <v>4</v>
      </c>
      <c r="F211" s="77" t="s">
        <v>1235</v>
      </c>
    </row>
    <row r="212" spans="1:6">
      <c r="A212" s="86">
        <v>612</v>
      </c>
      <c r="B212" s="77" t="s">
        <v>94</v>
      </c>
      <c r="C212" s="52" t="s">
        <v>970</v>
      </c>
      <c r="D212" s="86" t="s">
        <v>511</v>
      </c>
      <c r="E212" s="86" t="s">
        <v>4</v>
      </c>
      <c r="F212" s="77" t="s">
        <v>1241</v>
      </c>
    </row>
    <row r="213" spans="1:6">
      <c r="A213" s="86">
        <v>612</v>
      </c>
      <c r="B213" s="77" t="s">
        <v>94</v>
      </c>
      <c r="C213" s="52" t="s">
        <v>970</v>
      </c>
      <c r="D213" s="86" t="s">
        <v>469</v>
      </c>
      <c r="E213" s="86" t="s">
        <v>4</v>
      </c>
      <c r="F213" s="77" t="s">
        <v>1236</v>
      </c>
    </row>
    <row r="214" spans="1:6">
      <c r="A214" s="86">
        <v>612</v>
      </c>
      <c r="B214" s="77" t="s">
        <v>94</v>
      </c>
      <c r="C214" s="52" t="s">
        <v>970</v>
      </c>
      <c r="D214" s="86" t="s">
        <v>352</v>
      </c>
      <c r="E214" s="86" t="s">
        <v>3</v>
      </c>
      <c r="F214" s="77" t="s">
        <v>1236</v>
      </c>
    </row>
    <row r="215" spans="1:6">
      <c r="A215" s="86">
        <v>612</v>
      </c>
      <c r="B215" s="77" t="s">
        <v>94</v>
      </c>
      <c r="C215" s="52" t="s">
        <v>970</v>
      </c>
      <c r="D215" s="86" t="s">
        <v>417</v>
      </c>
      <c r="E215" s="86" t="s">
        <v>4</v>
      </c>
      <c r="F215" s="77" t="s">
        <v>1236</v>
      </c>
    </row>
    <row r="216" spans="1:6">
      <c r="A216" s="86">
        <v>612</v>
      </c>
      <c r="B216" s="77" t="s">
        <v>94</v>
      </c>
      <c r="C216" s="52" t="s">
        <v>970</v>
      </c>
      <c r="D216" s="86" t="s">
        <v>473</v>
      </c>
      <c r="E216" s="86" t="s">
        <v>4</v>
      </c>
      <c r="F216" s="77" t="s">
        <v>1236</v>
      </c>
    </row>
    <row r="217" spans="1:6">
      <c r="A217" s="86">
        <v>612</v>
      </c>
      <c r="B217" s="77" t="s">
        <v>94</v>
      </c>
      <c r="C217" s="52" t="s">
        <v>970</v>
      </c>
      <c r="D217" s="86" t="s">
        <v>197</v>
      </c>
      <c r="E217" s="86" t="s">
        <v>3</v>
      </c>
      <c r="F217" s="77" t="s">
        <v>1235</v>
      </c>
    </row>
    <row r="218" spans="1:6">
      <c r="A218" s="86">
        <v>612</v>
      </c>
      <c r="B218" s="77" t="s">
        <v>94</v>
      </c>
      <c r="C218" s="52" t="s">
        <v>970</v>
      </c>
      <c r="D218" s="86" t="s">
        <v>360</v>
      </c>
      <c r="E218" s="86" t="s">
        <v>3</v>
      </c>
      <c r="F218" s="77" t="s">
        <v>1235</v>
      </c>
    </row>
    <row r="219" spans="1:6">
      <c r="A219" s="86">
        <v>621</v>
      </c>
      <c r="B219" s="77" t="s">
        <v>1074</v>
      </c>
      <c r="C219" s="52" t="s">
        <v>85</v>
      </c>
      <c r="D219" s="86" t="s">
        <v>382</v>
      </c>
      <c r="E219" s="86" t="s">
        <v>4</v>
      </c>
      <c r="F219" s="77" t="s">
        <v>1242</v>
      </c>
    </row>
    <row r="220" spans="1:6">
      <c r="A220" s="86">
        <v>621</v>
      </c>
      <c r="B220" s="77" t="s">
        <v>1074</v>
      </c>
      <c r="C220" s="52" t="s">
        <v>85</v>
      </c>
      <c r="D220" s="86" t="s">
        <v>562</v>
      </c>
      <c r="E220" s="86" t="s">
        <v>3</v>
      </c>
      <c r="F220" s="77" t="s">
        <v>1242</v>
      </c>
    </row>
    <row r="221" spans="1:6">
      <c r="A221" s="86">
        <v>621</v>
      </c>
      <c r="B221" s="77" t="s">
        <v>1074</v>
      </c>
      <c r="C221" s="52" t="s">
        <v>85</v>
      </c>
      <c r="D221" s="86" t="s">
        <v>352</v>
      </c>
      <c r="E221" s="86" t="s">
        <v>3</v>
      </c>
      <c r="F221" s="77" t="s">
        <v>1236</v>
      </c>
    </row>
    <row r="222" spans="1:6">
      <c r="A222" s="86">
        <v>622</v>
      </c>
      <c r="B222" s="77" t="s">
        <v>96</v>
      </c>
      <c r="C222" s="52" t="s">
        <v>970</v>
      </c>
      <c r="D222" s="86" t="s">
        <v>386</v>
      </c>
      <c r="E222" s="86" t="s">
        <v>4</v>
      </c>
      <c r="F222" s="77" t="s">
        <v>1242</v>
      </c>
    </row>
    <row r="223" spans="1:6">
      <c r="A223" s="86">
        <v>622</v>
      </c>
      <c r="B223" s="77" t="s">
        <v>96</v>
      </c>
      <c r="C223" s="52" t="s">
        <v>970</v>
      </c>
      <c r="D223" s="86" t="s">
        <v>568</v>
      </c>
      <c r="E223" s="86" t="s">
        <v>4</v>
      </c>
      <c r="F223" s="77" t="s">
        <v>1237</v>
      </c>
    </row>
    <row r="224" spans="1:6">
      <c r="A224" s="86">
        <v>622</v>
      </c>
      <c r="B224" s="77" t="s">
        <v>96</v>
      </c>
      <c r="C224" s="52" t="s">
        <v>970</v>
      </c>
      <c r="D224" s="86" t="s">
        <v>562</v>
      </c>
      <c r="E224" s="86" t="s">
        <v>3</v>
      </c>
      <c r="F224" s="77" t="s">
        <v>1242</v>
      </c>
    </row>
    <row r="225" spans="1:6">
      <c r="A225" s="86">
        <v>622</v>
      </c>
      <c r="B225" s="77" t="s">
        <v>96</v>
      </c>
      <c r="C225" s="52" t="s">
        <v>970</v>
      </c>
      <c r="D225" s="86" t="s">
        <v>450</v>
      </c>
      <c r="E225" s="86" t="s">
        <v>4</v>
      </c>
      <c r="F225" s="77" t="s">
        <v>1236</v>
      </c>
    </row>
    <row r="226" spans="1:6">
      <c r="A226" s="86">
        <v>622</v>
      </c>
      <c r="B226" s="77" t="s">
        <v>96</v>
      </c>
      <c r="C226" s="52" t="s">
        <v>970</v>
      </c>
      <c r="D226" s="86" t="s">
        <v>469</v>
      </c>
      <c r="E226" s="86" t="s">
        <v>4</v>
      </c>
      <c r="F226" s="77" t="s">
        <v>1236</v>
      </c>
    </row>
    <row r="227" spans="1:6">
      <c r="A227" s="86">
        <v>622</v>
      </c>
      <c r="B227" s="77" t="s">
        <v>96</v>
      </c>
      <c r="C227" s="52" t="s">
        <v>970</v>
      </c>
      <c r="D227" s="86" t="s">
        <v>352</v>
      </c>
      <c r="E227" s="86" t="s">
        <v>3</v>
      </c>
      <c r="F227" s="77" t="s">
        <v>1236</v>
      </c>
    </row>
    <row r="228" spans="1:6">
      <c r="A228" s="86">
        <v>622</v>
      </c>
      <c r="B228" s="77" t="s">
        <v>96</v>
      </c>
      <c r="C228" s="52" t="s">
        <v>970</v>
      </c>
      <c r="D228" s="86" t="s">
        <v>360</v>
      </c>
      <c r="E228" s="86" t="s">
        <v>3</v>
      </c>
      <c r="F228" s="77" t="s">
        <v>1235</v>
      </c>
    </row>
    <row r="229" spans="1:6">
      <c r="A229" s="86">
        <v>631</v>
      </c>
      <c r="B229" s="77" t="s">
        <v>103</v>
      </c>
      <c r="C229" s="52" t="s">
        <v>970</v>
      </c>
      <c r="D229" s="86" t="s">
        <v>273</v>
      </c>
      <c r="E229" s="86" t="s">
        <v>3</v>
      </c>
      <c r="F229" s="77" t="s">
        <v>1235</v>
      </c>
    </row>
    <row r="230" spans="1:6">
      <c r="A230" s="86">
        <v>631</v>
      </c>
      <c r="B230" s="77" t="s">
        <v>103</v>
      </c>
      <c r="C230" s="52" t="s">
        <v>970</v>
      </c>
      <c r="D230" s="86" t="s">
        <v>437</v>
      </c>
      <c r="E230" s="86" t="s">
        <v>3</v>
      </c>
      <c r="F230" s="77" t="s">
        <v>1242</v>
      </c>
    </row>
    <row r="231" spans="1:6">
      <c r="A231" s="86">
        <v>631</v>
      </c>
      <c r="B231" s="77" t="s">
        <v>103</v>
      </c>
      <c r="C231" s="52" t="s">
        <v>970</v>
      </c>
      <c r="D231" s="86" t="s">
        <v>386</v>
      </c>
      <c r="E231" s="86" t="s">
        <v>4</v>
      </c>
      <c r="F231" s="77" t="s">
        <v>1242</v>
      </c>
    </row>
    <row r="232" spans="1:6">
      <c r="A232" s="86">
        <v>631</v>
      </c>
      <c r="B232" s="77" t="s">
        <v>103</v>
      </c>
      <c r="C232" s="52" t="s">
        <v>970</v>
      </c>
      <c r="D232" s="86" t="s">
        <v>391</v>
      </c>
      <c r="E232" s="86" t="s">
        <v>3</v>
      </c>
      <c r="F232" s="77" t="s">
        <v>1235</v>
      </c>
    </row>
    <row r="233" spans="1:6">
      <c r="A233" s="86">
        <v>631</v>
      </c>
      <c r="B233" s="77" t="s">
        <v>103</v>
      </c>
      <c r="C233" s="52" t="s">
        <v>970</v>
      </c>
      <c r="D233" s="86" t="s">
        <v>338</v>
      </c>
      <c r="E233" s="86" t="s">
        <v>2</v>
      </c>
      <c r="F233" s="77" t="s">
        <v>1238</v>
      </c>
    </row>
    <row r="234" spans="1:6">
      <c r="A234" s="86">
        <v>631</v>
      </c>
      <c r="B234" s="77" t="s">
        <v>103</v>
      </c>
      <c r="C234" s="52" t="s">
        <v>970</v>
      </c>
      <c r="D234" s="86" t="s">
        <v>568</v>
      </c>
      <c r="E234" s="86" t="s">
        <v>3</v>
      </c>
      <c r="F234" s="77" t="s">
        <v>1237</v>
      </c>
    </row>
    <row r="235" spans="1:6">
      <c r="A235" s="86">
        <v>631</v>
      </c>
      <c r="B235" s="77" t="s">
        <v>103</v>
      </c>
      <c r="C235" s="52" t="s">
        <v>970</v>
      </c>
      <c r="D235" s="86" t="s">
        <v>586</v>
      </c>
      <c r="E235" s="86" t="s">
        <v>4</v>
      </c>
      <c r="F235" s="77" t="s">
        <v>1241</v>
      </c>
    </row>
    <row r="236" spans="1:6">
      <c r="A236" s="86">
        <v>631</v>
      </c>
      <c r="B236" s="77" t="s">
        <v>103</v>
      </c>
      <c r="C236" s="52" t="s">
        <v>970</v>
      </c>
      <c r="D236" s="86" t="s">
        <v>450</v>
      </c>
      <c r="E236" s="86" t="s">
        <v>3</v>
      </c>
      <c r="F236" s="77" t="s">
        <v>1236</v>
      </c>
    </row>
    <row r="237" spans="1:6">
      <c r="A237" s="86">
        <v>631</v>
      </c>
      <c r="B237" s="77" t="s">
        <v>103</v>
      </c>
      <c r="C237" s="52" t="s">
        <v>970</v>
      </c>
      <c r="D237" s="86" t="s">
        <v>469</v>
      </c>
      <c r="E237" s="86" t="s">
        <v>4</v>
      </c>
      <c r="F237" s="77" t="s">
        <v>1236</v>
      </c>
    </row>
    <row r="238" spans="1:6">
      <c r="A238" s="86">
        <v>631</v>
      </c>
      <c r="B238" s="77" t="s">
        <v>103</v>
      </c>
      <c r="C238" s="52" t="s">
        <v>970</v>
      </c>
      <c r="D238" s="86" t="s">
        <v>471</v>
      </c>
      <c r="E238" s="86" t="s">
        <v>2</v>
      </c>
      <c r="F238" s="77" t="s">
        <v>1236</v>
      </c>
    </row>
    <row r="239" spans="1:6">
      <c r="A239" s="86">
        <v>631</v>
      </c>
      <c r="B239" s="77" t="s">
        <v>103</v>
      </c>
      <c r="C239" s="52" t="s">
        <v>970</v>
      </c>
      <c r="D239" s="86" t="s">
        <v>352</v>
      </c>
      <c r="E239" s="86" t="s">
        <v>3</v>
      </c>
      <c r="F239" s="77" t="s">
        <v>1236</v>
      </c>
    </row>
    <row r="240" spans="1:6">
      <c r="A240" s="86">
        <v>631</v>
      </c>
      <c r="B240" s="77" t="s">
        <v>103</v>
      </c>
      <c r="C240" s="52" t="s">
        <v>970</v>
      </c>
      <c r="D240" s="86" t="s">
        <v>364</v>
      </c>
      <c r="E240" s="86" t="s">
        <v>2</v>
      </c>
      <c r="F240" s="77" t="s">
        <v>1242</v>
      </c>
    </row>
    <row r="241" spans="1:6">
      <c r="A241" s="86">
        <v>632</v>
      </c>
      <c r="B241" s="77" t="s">
        <v>104</v>
      </c>
      <c r="C241" s="52" t="s">
        <v>154</v>
      </c>
      <c r="D241" s="86" t="s">
        <v>338</v>
      </c>
      <c r="E241" s="86" t="s">
        <v>2</v>
      </c>
      <c r="F241" s="77" t="s">
        <v>1238</v>
      </c>
    </row>
    <row r="242" spans="1:6">
      <c r="A242" s="86">
        <v>632</v>
      </c>
      <c r="B242" s="77" t="s">
        <v>104</v>
      </c>
      <c r="C242" s="52" t="s">
        <v>154</v>
      </c>
      <c r="D242" s="86" t="s">
        <v>562</v>
      </c>
      <c r="E242" s="86" t="s">
        <v>3</v>
      </c>
      <c r="F242" s="77" t="s">
        <v>1242</v>
      </c>
    </row>
    <row r="243" spans="1:6">
      <c r="A243" s="86">
        <v>632</v>
      </c>
      <c r="B243" s="77" t="s">
        <v>104</v>
      </c>
      <c r="C243" s="52" t="s">
        <v>154</v>
      </c>
      <c r="D243" s="86" t="s">
        <v>586</v>
      </c>
      <c r="E243" s="86" t="s">
        <v>4</v>
      </c>
      <c r="F243" s="77" t="s">
        <v>1241</v>
      </c>
    </row>
    <row r="244" spans="1:6">
      <c r="A244" s="86">
        <v>632</v>
      </c>
      <c r="B244" s="77" t="s">
        <v>104</v>
      </c>
      <c r="C244" s="52" t="s">
        <v>154</v>
      </c>
      <c r="D244" s="86" t="s">
        <v>450</v>
      </c>
      <c r="E244" s="86" t="s">
        <v>3</v>
      </c>
      <c r="F244" s="77" t="s">
        <v>1236</v>
      </c>
    </row>
    <row r="245" spans="1:6">
      <c r="A245" s="86">
        <v>632</v>
      </c>
      <c r="B245" s="77" t="s">
        <v>104</v>
      </c>
      <c r="C245" s="52" t="s">
        <v>154</v>
      </c>
      <c r="D245" s="86" t="s">
        <v>469</v>
      </c>
      <c r="E245" s="86" t="s">
        <v>4</v>
      </c>
      <c r="F245" s="77" t="s">
        <v>1236</v>
      </c>
    </row>
    <row r="246" spans="1:6">
      <c r="A246" s="86">
        <v>632</v>
      </c>
      <c r="B246" s="77" t="s">
        <v>104</v>
      </c>
      <c r="C246" s="52" t="s">
        <v>154</v>
      </c>
      <c r="D246" s="86" t="s">
        <v>471</v>
      </c>
      <c r="E246" s="86" t="s">
        <v>4</v>
      </c>
      <c r="F246" s="77" t="s">
        <v>1236</v>
      </c>
    </row>
    <row r="247" spans="1:6">
      <c r="A247" s="86">
        <v>632</v>
      </c>
      <c r="B247" s="77" t="s">
        <v>104</v>
      </c>
      <c r="C247" s="52" t="s">
        <v>154</v>
      </c>
      <c r="D247" s="86" t="s">
        <v>352</v>
      </c>
      <c r="E247" s="86" t="s">
        <v>3</v>
      </c>
      <c r="F247" s="77" t="s">
        <v>1236</v>
      </c>
    </row>
    <row r="248" spans="1:6">
      <c r="A248" s="86">
        <v>632</v>
      </c>
      <c r="B248" s="77" t="s">
        <v>104</v>
      </c>
      <c r="C248" s="52" t="s">
        <v>154</v>
      </c>
      <c r="D248" s="86" t="s">
        <v>364</v>
      </c>
      <c r="E248" s="86" t="s">
        <v>4</v>
      </c>
      <c r="F248" s="77" t="s">
        <v>1242</v>
      </c>
    </row>
    <row r="249" spans="1:6">
      <c r="A249" s="86">
        <v>641</v>
      </c>
      <c r="B249" s="77" t="s">
        <v>105</v>
      </c>
      <c r="C249" s="52" t="s">
        <v>154</v>
      </c>
      <c r="D249" s="86" t="s">
        <v>273</v>
      </c>
      <c r="E249" s="86" t="s">
        <v>4</v>
      </c>
      <c r="F249" s="77" t="s">
        <v>1235</v>
      </c>
    </row>
    <row r="250" spans="1:6">
      <c r="A250" s="86">
        <v>641</v>
      </c>
      <c r="B250" s="77" t="s">
        <v>105</v>
      </c>
      <c r="C250" s="52" t="s">
        <v>154</v>
      </c>
      <c r="D250" s="86" t="s">
        <v>437</v>
      </c>
      <c r="E250" s="86" t="s">
        <v>3</v>
      </c>
      <c r="F250" s="77" t="s">
        <v>1242</v>
      </c>
    </row>
    <row r="251" spans="1:6">
      <c r="A251" s="86">
        <v>641</v>
      </c>
      <c r="B251" s="77" t="s">
        <v>105</v>
      </c>
      <c r="C251" s="52" t="s">
        <v>154</v>
      </c>
      <c r="D251" s="86" t="s">
        <v>219</v>
      </c>
      <c r="E251" s="86" t="s">
        <v>3</v>
      </c>
      <c r="F251" s="77" t="s">
        <v>1237</v>
      </c>
    </row>
    <row r="252" spans="1:6">
      <c r="A252" s="86">
        <v>641</v>
      </c>
      <c r="B252" s="77" t="s">
        <v>105</v>
      </c>
      <c r="C252" s="52" t="s">
        <v>154</v>
      </c>
      <c r="D252" s="86" t="s">
        <v>338</v>
      </c>
      <c r="E252" s="86" t="s">
        <v>2</v>
      </c>
      <c r="F252" s="77" t="s">
        <v>1238</v>
      </c>
    </row>
    <row r="253" spans="1:6">
      <c r="A253" s="86">
        <v>641</v>
      </c>
      <c r="B253" s="77" t="s">
        <v>105</v>
      </c>
      <c r="C253" s="52" t="s">
        <v>154</v>
      </c>
      <c r="D253" s="86" t="s">
        <v>537</v>
      </c>
      <c r="E253" s="86" t="s">
        <v>3</v>
      </c>
      <c r="F253" s="77" t="s">
        <v>1241</v>
      </c>
    </row>
    <row r="254" spans="1:6">
      <c r="A254" s="86">
        <v>641</v>
      </c>
      <c r="B254" s="77" t="s">
        <v>105</v>
      </c>
      <c r="C254" s="52" t="s">
        <v>154</v>
      </c>
      <c r="D254" s="86" t="s">
        <v>469</v>
      </c>
      <c r="E254" s="86" t="s">
        <v>4</v>
      </c>
      <c r="F254" s="77" t="s">
        <v>1236</v>
      </c>
    </row>
    <row r="255" spans="1:6">
      <c r="A255" s="86">
        <v>641</v>
      </c>
      <c r="B255" s="77" t="s">
        <v>105</v>
      </c>
      <c r="C255" s="52" t="s">
        <v>154</v>
      </c>
      <c r="D255" s="86" t="s">
        <v>352</v>
      </c>
      <c r="E255" s="86" t="s">
        <v>3</v>
      </c>
      <c r="F255" s="77" t="s">
        <v>1236</v>
      </c>
    </row>
    <row r="256" spans="1:6">
      <c r="A256" s="86">
        <v>641</v>
      </c>
      <c r="B256" s="77" t="s">
        <v>105</v>
      </c>
      <c r="C256" s="52" t="s">
        <v>154</v>
      </c>
      <c r="D256" s="86" t="s">
        <v>417</v>
      </c>
      <c r="E256" s="86" t="s">
        <v>4</v>
      </c>
      <c r="F256" s="77" t="s">
        <v>1236</v>
      </c>
    </row>
    <row r="257" spans="1:6">
      <c r="A257" s="86">
        <v>641</v>
      </c>
      <c r="B257" s="77" t="s">
        <v>105</v>
      </c>
      <c r="C257" s="52" t="s">
        <v>154</v>
      </c>
      <c r="D257" s="86" t="s">
        <v>360</v>
      </c>
      <c r="E257" s="86" t="s">
        <v>3</v>
      </c>
      <c r="F257" s="77" t="s">
        <v>1235</v>
      </c>
    </row>
    <row r="258" spans="1:6">
      <c r="A258" s="86">
        <v>641</v>
      </c>
      <c r="B258" s="77" t="s">
        <v>105</v>
      </c>
      <c r="C258" s="52" t="s">
        <v>154</v>
      </c>
      <c r="D258" s="86" t="s">
        <v>364</v>
      </c>
      <c r="E258" s="86" t="s">
        <v>3</v>
      </c>
      <c r="F258" s="77" t="s">
        <v>1242</v>
      </c>
    </row>
    <row r="259" spans="1:6">
      <c r="A259" s="86">
        <v>651</v>
      </c>
      <c r="B259" s="77" t="s">
        <v>106</v>
      </c>
      <c r="C259" s="52" t="s">
        <v>154</v>
      </c>
      <c r="D259" s="86" t="s">
        <v>273</v>
      </c>
      <c r="E259" s="86" t="s">
        <v>3</v>
      </c>
      <c r="F259" s="77" t="s">
        <v>1235</v>
      </c>
    </row>
    <row r="260" spans="1:6">
      <c r="A260" s="86">
        <v>651</v>
      </c>
      <c r="B260" s="77" t="s">
        <v>106</v>
      </c>
      <c r="C260" s="52" t="s">
        <v>154</v>
      </c>
      <c r="D260" s="86" t="s">
        <v>437</v>
      </c>
      <c r="E260" s="86" t="s">
        <v>3</v>
      </c>
      <c r="F260" s="77" t="s">
        <v>1242</v>
      </c>
    </row>
    <row r="261" spans="1:6">
      <c r="A261" s="86">
        <v>651</v>
      </c>
      <c r="B261" s="77" t="s">
        <v>106</v>
      </c>
      <c r="C261" s="52" t="s">
        <v>154</v>
      </c>
      <c r="D261" s="86" t="s">
        <v>464</v>
      </c>
      <c r="E261" s="86" t="s">
        <v>4</v>
      </c>
      <c r="F261" s="77" t="s">
        <v>1245</v>
      </c>
    </row>
    <row r="262" spans="1:6">
      <c r="A262" s="86">
        <v>651</v>
      </c>
      <c r="B262" s="77" t="s">
        <v>106</v>
      </c>
      <c r="C262" s="52" t="s">
        <v>154</v>
      </c>
      <c r="D262" s="86" t="s">
        <v>382</v>
      </c>
      <c r="E262" s="86" t="s">
        <v>4</v>
      </c>
      <c r="F262" s="77" t="s">
        <v>1242</v>
      </c>
    </row>
    <row r="263" spans="1:6">
      <c r="A263" s="86">
        <v>651</v>
      </c>
      <c r="B263" s="77" t="s">
        <v>106</v>
      </c>
      <c r="C263" s="52" t="s">
        <v>154</v>
      </c>
      <c r="D263" s="86" t="s">
        <v>386</v>
      </c>
      <c r="E263" s="86" t="s">
        <v>4</v>
      </c>
      <c r="F263" s="77" t="s">
        <v>1242</v>
      </c>
    </row>
    <row r="264" spans="1:6">
      <c r="A264" s="86">
        <v>651</v>
      </c>
      <c r="B264" s="77" t="s">
        <v>106</v>
      </c>
      <c r="C264" s="52" t="s">
        <v>154</v>
      </c>
      <c r="D264" s="86" t="s">
        <v>391</v>
      </c>
      <c r="E264" s="86" t="s">
        <v>3</v>
      </c>
      <c r="F264" s="77" t="s">
        <v>1235</v>
      </c>
    </row>
    <row r="265" spans="1:6">
      <c r="A265" s="86">
        <v>651</v>
      </c>
      <c r="B265" s="77" t="s">
        <v>106</v>
      </c>
      <c r="C265" s="52" t="s">
        <v>154</v>
      </c>
      <c r="D265" s="86" t="s">
        <v>338</v>
      </c>
      <c r="E265" s="86" t="s">
        <v>2</v>
      </c>
      <c r="F265" s="77" t="s">
        <v>1238</v>
      </c>
    </row>
    <row r="266" spans="1:6">
      <c r="A266" s="86">
        <v>651</v>
      </c>
      <c r="B266" s="77" t="s">
        <v>106</v>
      </c>
      <c r="C266" s="52" t="s">
        <v>154</v>
      </c>
      <c r="D266" s="86" t="s">
        <v>562</v>
      </c>
      <c r="E266" s="86" t="s">
        <v>3</v>
      </c>
      <c r="F266" s="77" t="s">
        <v>1242</v>
      </c>
    </row>
    <row r="267" spans="1:6">
      <c r="A267" s="86">
        <v>651</v>
      </c>
      <c r="B267" s="77" t="s">
        <v>106</v>
      </c>
      <c r="C267" s="52" t="s">
        <v>154</v>
      </c>
      <c r="D267" s="86" t="s">
        <v>586</v>
      </c>
      <c r="E267" s="86" t="s">
        <v>3</v>
      </c>
      <c r="F267" s="77" t="s">
        <v>1241</v>
      </c>
    </row>
    <row r="268" spans="1:6">
      <c r="A268" s="86">
        <v>651</v>
      </c>
      <c r="B268" s="77" t="s">
        <v>106</v>
      </c>
      <c r="C268" s="52" t="s">
        <v>154</v>
      </c>
      <c r="D268" s="86" t="s">
        <v>446</v>
      </c>
      <c r="E268" s="86" t="s">
        <v>4</v>
      </c>
      <c r="F268" s="77" t="s">
        <v>1236</v>
      </c>
    </row>
    <row r="269" spans="1:6">
      <c r="A269" s="86">
        <v>651</v>
      </c>
      <c r="B269" s="77" t="s">
        <v>106</v>
      </c>
      <c r="C269" s="52" t="s">
        <v>154</v>
      </c>
      <c r="D269" s="86" t="s">
        <v>450</v>
      </c>
      <c r="E269" s="86" t="s">
        <v>4</v>
      </c>
      <c r="F269" s="77" t="s">
        <v>1236</v>
      </c>
    </row>
    <row r="270" spans="1:6">
      <c r="A270" s="86">
        <v>651</v>
      </c>
      <c r="B270" s="77" t="s">
        <v>106</v>
      </c>
      <c r="C270" s="52" t="s">
        <v>154</v>
      </c>
      <c r="D270" s="86" t="s">
        <v>469</v>
      </c>
      <c r="E270" s="86" t="s">
        <v>4</v>
      </c>
      <c r="F270" s="77" t="s">
        <v>1236</v>
      </c>
    </row>
    <row r="271" spans="1:6">
      <c r="A271" s="86">
        <v>651</v>
      </c>
      <c r="B271" s="77" t="s">
        <v>106</v>
      </c>
      <c r="C271" s="52" t="s">
        <v>154</v>
      </c>
      <c r="D271" s="86" t="s">
        <v>451</v>
      </c>
      <c r="E271" s="86" t="s">
        <v>3</v>
      </c>
      <c r="F271" s="77" t="s">
        <v>1236</v>
      </c>
    </row>
    <row r="272" spans="1:6">
      <c r="A272" s="86">
        <v>651</v>
      </c>
      <c r="B272" s="77" t="s">
        <v>106</v>
      </c>
      <c r="C272" s="52" t="s">
        <v>154</v>
      </c>
      <c r="D272" s="86" t="s">
        <v>349</v>
      </c>
      <c r="E272" s="86" t="s">
        <v>4</v>
      </c>
      <c r="F272" s="77" t="s">
        <v>1236</v>
      </c>
    </row>
    <row r="273" spans="1:6">
      <c r="A273" s="86">
        <v>651</v>
      </c>
      <c r="B273" s="77" t="s">
        <v>106</v>
      </c>
      <c r="C273" s="52" t="s">
        <v>154</v>
      </c>
      <c r="D273" s="86" t="s">
        <v>352</v>
      </c>
      <c r="E273" s="86" t="s">
        <v>3</v>
      </c>
      <c r="F273" s="77" t="s">
        <v>1236</v>
      </c>
    </row>
    <row r="274" spans="1:6">
      <c r="A274" s="86">
        <v>652</v>
      </c>
      <c r="B274" s="77" t="s">
        <v>107</v>
      </c>
      <c r="C274" s="52" t="s">
        <v>970</v>
      </c>
      <c r="D274" s="86" t="s">
        <v>273</v>
      </c>
      <c r="E274" s="86" t="s">
        <v>3</v>
      </c>
      <c r="F274" s="77" t="s">
        <v>1235</v>
      </c>
    </row>
    <row r="275" spans="1:6">
      <c r="A275" s="86">
        <v>652</v>
      </c>
      <c r="B275" s="77" t="s">
        <v>107</v>
      </c>
      <c r="C275" s="52" t="s">
        <v>970</v>
      </c>
      <c r="D275" s="86" t="s">
        <v>437</v>
      </c>
      <c r="E275" s="86" t="s">
        <v>3</v>
      </c>
      <c r="F275" s="77" t="s">
        <v>1242</v>
      </c>
    </row>
    <row r="276" spans="1:6">
      <c r="A276" s="86">
        <v>652</v>
      </c>
      <c r="B276" s="77" t="s">
        <v>107</v>
      </c>
      <c r="C276" s="52" t="s">
        <v>970</v>
      </c>
      <c r="D276" s="86" t="s">
        <v>409</v>
      </c>
      <c r="E276" s="86" t="s">
        <v>4</v>
      </c>
      <c r="F276" s="77" t="s">
        <v>1240</v>
      </c>
    </row>
    <row r="277" spans="1:6">
      <c r="A277" s="86">
        <v>652</v>
      </c>
      <c r="B277" s="77" t="s">
        <v>107</v>
      </c>
      <c r="C277" s="52" t="s">
        <v>970</v>
      </c>
      <c r="D277" s="86" t="s">
        <v>464</v>
      </c>
      <c r="E277" s="86" t="s">
        <v>4</v>
      </c>
      <c r="F277" s="77" t="s">
        <v>1245</v>
      </c>
    </row>
    <row r="278" spans="1:6">
      <c r="A278" s="86">
        <v>652</v>
      </c>
      <c r="B278" s="77" t="s">
        <v>107</v>
      </c>
      <c r="C278" s="52" t="s">
        <v>970</v>
      </c>
      <c r="D278" s="86" t="s">
        <v>382</v>
      </c>
      <c r="E278" s="86" t="s">
        <v>4</v>
      </c>
      <c r="F278" s="77" t="s">
        <v>1242</v>
      </c>
    </row>
    <row r="279" spans="1:6">
      <c r="A279" s="86">
        <v>652</v>
      </c>
      <c r="B279" s="77" t="s">
        <v>107</v>
      </c>
      <c r="C279" s="52" t="s">
        <v>970</v>
      </c>
      <c r="D279" s="86" t="s">
        <v>386</v>
      </c>
      <c r="E279" s="86" t="s">
        <v>4</v>
      </c>
      <c r="F279" s="77" t="s">
        <v>1242</v>
      </c>
    </row>
    <row r="280" spans="1:6">
      <c r="A280" s="86">
        <v>652</v>
      </c>
      <c r="B280" s="77" t="s">
        <v>107</v>
      </c>
      <c r="C280" s="52" t="s">
        <v>970</v>
      </c>
      <c r="D280" s="86" t="s">
        <v>391</v>
      </c>
      <c r="E280" s="86" t="s">
        <v>3</v>
      </c>
      <c r="F280" s="77" t="s">
        <v>1235</v>
      </c>
    </row>
    <row r="281" spans="1:6">
      <c r="A281" s="86">
        <v>652</v>
      </c>
      <c r="B281" s="77" t="s">
        <v>107</v>
      </c>
      <c r="C281" s="52" t="s">
        <v>970</v>
      </c>
      <c r="D281" s="86" t="s">
        <v>562</v>
      </c>
      <c r="E281" s="86" t="s">
        <v>3</v>
      </c>
      <c r="F281" s="77" t="s">
        <v>1242</v>
      </c>
    </row>
    <row r="282" spans="1:6">
      <c r="A282" s="86">
        <v>652</v>
      </c>
      <c r="B282" s="77" t="s">
        <v>107</v>
      </c>
      <c r="C282" s="52" t="s">
        <v>970</v>
      </c>
      <c r="D282" s="86" t="s">
        <v>586</v>
      </c>
      <c r="E282" s="86" t="s">
        <v>4</v>
      </c>
      <c r="F282" s="77" t="s">
        <v>1241</v>
      </c>
    </row>
    <row r="283" spans="1:6">
      <c r="A283" s="86">
        <v>652</v>
      </c>
      <c r="B283" s="77" t="s">
        <v>107</v>
      </c>
      <c r="C283" s="52" t="s">
        <v>970</v>
      </c>
      <c r="D283" s="86" t="s">
        <v>446</v>
      </c>
      <c r="E283" s="86" t="s">
        <v>4</v>
      </c>
      <c r="F283" s="77" t="s">
        <v>1236</v>
      </c>
    </row>
    <row r="284" spans="1:6">
      <c r="A284" s="86">
        <v>652</v>
      </c>
      <c r="B284" s="77" t="s">
        <v>107</v>
      </c>
      <c r="C284" s="52" t="s">
        <v>970</v>
      </c>
      <c r="D284" s="86" t="s">
        <v>450</v>
      </c>
      <c r="E284" s="86" t="s">
        <v>4</v>
      </c>
      <c r="F284" s="77" t="s">
        <v>1236</v>
      </c>
    </row>
    <row r="285" spans="1:6">
      <c r="A285" s="86">
        <v>652</v>
      </c>
      <c r="B285" s="77" t="s">
        <v>107</v>
      </c>
      <c r="C285" s="52" t="s">
        <v>970</v>
      </c>
      <c r="D285" s="86" t="s">
        <v>469</v>
      </c>
      <c r="E285" s="86" t="s">
        <v>4</v>
      </c>
      <c r="F285" s="77" t="s">
        <v>1236</v>
      </c>
    </row>
    <row r="286" spans="1:6">
      <c r="A286" s="86">
        <v>652</v>
      </c>
      <c r="B286" s="77" t="s">
        <v>107</v>
      </c>
      <c r="C286" s="52" t="s">
        <v>970</v>
      </c>
      <c r="D286" s="86" t="s">
        <v>451</v>
      </c>
      <c r="E286" s="86" t="s">
        <v>4</v>
      </c>
      <c r="F286" s="77" t="s">
        <v>1236</v>
      </c>
    </row>
    <row r="287" spans="1:6">
      <c r="A287" s="86">
        <v>652</v>
      </c>
      <c r="B287" s="77" t="s">
        <v>107</v>
      </c>
      <c r="C287" s="52" t="s">
        <v>970</v>
      </c>
      <c r="D287" s="86" t="s">
        <v>349</v>
      </c>
      <c r="E287" s="86" t="s">
        <v>4</v>
      </c>
      <c r="F287" s="77" t="s">
        <v>1236</v>
      </c>
    </row>
    <row r="288" spans="1:6">
      <c r="A288" s="86">
        <v>652</v>
      </c>
      <c r="B288" s="77" t="s">
        <v>107</v>
      </c>
      <c r="C288" s="52" t="s">
        <v>970</v>
      </c>
      <c r="D288" s="86" t="s">
        <v>471</v>
      </c>
      <c r="E288" s="86" t="s">
        <v>2</v>
      </c>
      <c r="F288" s="77" t="s">
        <v>1236</v>
      </c>
    </row>
    <row r="289" spans="1:6">
      <c r="A289" s="86">
        <v>652</v>
      </c>
      <c r="B289" s="77" t="s">
        <v>107</v>
      </c>
      <c r="C289" s="52" t="s">
        <v>970</v>
      </c>
      <c r="D289" s="86" t="s">
        <v>352</v>
      </c>
      <c r="E289" s="86" t="s">
        <v>3</v>
      </c>
      <c r="F289" s="77" t="s">
        <v>1236</v>
      </c>
    </row>
    <row r="290" spans="1:6">
      <c r="A290" s="86">
        <v>661</v>
      </c>
      <c r="B290" s="77" t="s">
        <v>109</v>
      </c>
      <c r="C290" s="52" t="s">
        <v>154</v>
      </c>
      <c r="D290" s="86" t="s">
        <v>273</v>
      </c>
      <c r="E290" s="86" t="s">
        <v>4</v>
      </c>
      <c r="F290" s="77" t="s">
        <v>1235</v>
      </c>
    </row>
    <row r="291" spans="1:6">
      <c r="A291" s="86">
        <v>661</v>
      </c>
      <c r="B291" s="77" t="s">
        <v>109</v>
      </c>
      <c r="C291" s="52" t="s">
        <v>154</v>
      </c>
      <c r="D291" s="86" t="s">
        <v>168</v>
      </c>
      <c r="E291" s="86" t="s">
        <v>4</v>
      </c>
      <c r="F291" s="77" t="s">
        <v>1234</v>
      </c>
    </row>
    <row r="292" spans="1:6">
      <c r="A292" s="86">
        <v>661</v>
      </c>
      <c r="B292" s="77" t="s">
        <v>109</v>
      </c>
      <c r="C292" s="52" t="s">
        <v>154</v>
      </c>
      <c r="D292" s="86" t="s">
        <v>439</v>
      </c>
      <c r="E292" s="86" t="s">
        <v>4</v>
      </c>
      <c r="F292" s="77" t="s">
        <v>1238</v>
      </c>
    </row>
    <row r="293" spans="1:6">
      <c r="A293" s="86">
        <v>661</v>
      </c>
      <c r="B293" s="77" t="s">
        <v>109</v>
      </c>
      <c r="C293" s="52" t="s">
        <v>154</v>
      </c>
      <c r="D293" s="86" t="s">
        <v>450</v>
      </c>
      <c r="E293" s="86" t="s">
        <v>4</v>
      </c>
      <c r="F293" s="77" t="s">
        <v>1236</v>
      </c>
    </row>
    <row r="294" spans="1:6">
      <c r="A294" s="86">
        <v>661</v>
      </c>
      <c r="B294" s="77" t="s">
        <v>109</v>
      </c>
      <c r="C294" s="52" t="s">
        <v>154</v>
      </c>
      <c r="D294" s="86" t="s">
        <v>360</v>
      </c>
      <c r="E294" s="86" t="s">
        <v>3</v>
      </c>
      <c r="F294" s="77" t="s">
        <v>1235</v>
      </c>
    </row>
    <row r="295" spans="1:6">
      <c r="A295" s="86">
        <v>671</v>
      </c>
      <c r="B295" s="77" t="s">
        <v>110</v>
      </c>
      <c r="C295" s="52" t="s">
        <v>154</v>
      </c>
      <c r="D295" s="86" t="s">
        <v>437</v>
      </c>
      <c r="E295" s="86" t="s">
        <v>4</v>
      </c>
      <c r="F295" s="77" t="s">
        <v>1242</v>
      </c>
    </row>
    <row r="296" spans="1:6">
      <c r="A296" s="86">
        <v>671</v>
      </c>
      <c r="B296" s="77" t="s">
        <v>110</v>
      </c>
      <c r="C296" s="52" t="s">
        <v>154</v>
      </c>
      <c r="D296" s="86" t="s">
        <v>439</v>
      </c>
      <c r="E296" s="86" t="s">
        <v>3</v>
      </c>
      <c r="F296" s="77" t="s">
        <v>1238</v>
      </c>
    </row>
    <row r="297" spans="1:6">
      <c r="A297" s="86">
        <v>671</v>
      </c>
      <c r="B297" s="77" t="s">
        <v>110</v>
      </c>
      <c r="C297" s="52" t="s">
        <v>154</v>
      </c>
      <c r="D297" s="86" t="s">
        <v>219</v>
      </c>
      <c r="E297" s="86" t="s">
        <v>3</v>
      </c>
      <c r="F297" s="77" t="s">
        <v>1237</v>
      </c>
    </row>
    <row r="298" spans="1:6">
      <c r="A298" s="86">
        <v>671</v>
      </c>
      <c r="B298" s="77" t="s">
        <v>110</v>
      </c>
      <c r="C298" s="52" t="s">
        <v>154</v>
      </c>
      <c r="D298" s="86" t="s">
        <v>391</v>
      </c>
      <c r="E298" s="86" t="s">
        <v>3</v>
      </c>
      <c r="F298" s="77" t="s">
        <v>1235</v>
      </c>
    </row>
    <row r="299" spans="1:6">
      <c r="A299" s="86">
        <v>671</v>
      </c>
      <c r="B299" s="77" t="s">
        <v>110</v>
      </c>
      <c r="C299" s="52" t="s">
        <v>154</v>
      </c>
      <c r="D299" s="86" t="s">
        <v>338</v>
      </c>
      <c r="E299" s="86" t="s">
        <v>2</v>
      </c>
      <c r="F299" s="77" t="s">
        <v>1238</v>
      </c>
    </row>
    <row r="300" spans="1:6">
      <c r="A300" s="86">
        <v>671</v>
      </c>
      <c r="B300" s="77" t="s">
        <v>110</v>
      </c>
      <c r="C300" s="52" t="s">
        <v>154</v>
      </c>
      <c r="D300" s="86" t="s">
        <v>352</v>
      </c>
      <c r="E300" s="86" t="s">
        <v>3</v>
      </c>
      <c r="F300" s="77" t="s">
        <v>1236</v>
      </c>
    </row>
    <row r="301" spans="1:6">
      <c r="A301" s="86">
        <v>671</v>
      </c>
      <c r="B301" s="77" t="s">
        <v>110</v>
      </c>
      <c r="C301" s="52" t="s">
        <v>154</v>
      </c>
      <c r="D301" s="86" t="s">
        <v>355</v>
      </c>
      <c r="E301" s="86" t="s">
        <v>2</v>
      </c>
      <c r="F301" s="77" t="s">
        <v>1235</v>
      </c>
    </row>
    <row r="302" spans="1:6">
      <c r="A302" s="86">
        <v>671</v>
      </c>
      <c r="B302" s="77" t="s">
        <v>110</v>
      </c>
      <c r="C302" s="52" t="s">
        <v>154</v>
      </c>
      <c r="D302" s="86" t="s">
        <v>197</v>
      </c>
      <c r="E302" s="86" t="s">
        <v>3</v>
      </c>
      <c r="F302" s="77" t="s">
        <v>1235</v>
      </c>
    </row>
    <row r="303" spans="1:6">
      <c r="A303" s="86">
        <v>671</v>
      </c>
      <c r="B303" s="77" t="s">
        <v>110</v>
      </c>
      <c r="C303" s="52" t="s">
        <v>154</v>
      </c>
      <c r="D303" s="86" t="s">
        <v>360</v>
      </c>
      <c r="E303" s="86" t="s">
        <v>3</v>
      </c>
      <c r="F303" s="77" t="s">
        <v>1235</v>
      </c>
    </row>
    <row r="304" spans="1:6">
      <c r="A304" s="86">
        <v>671</v>
      </c>
      <c r="B304" s="77" t="s">
        <v>110</v>
      </c>
      <c r="C304" s="52" t="s">
        <v>154</v>
      </c>
      <c r="D304" s="86" t="s">
        <v>364</v>
      </c>
      <c r="E304" s="86" t="s">
        <v>3</v>
      </c>
      <c r="F304" s="77" t="s">
        <v>1242</v>
      </c>
    </row>
    <row r="305" spans="1:6">
      <c r="A305" s="86">
        <v>711</v>
      </c>
      <c r="B305" s="77" t="s">
        <v>113</v>
      </c>
      <c r="C305" s="52" t="s">
        <v>680</v>
      </c>
      <c r="D305" s="86" t="s">
        <v>352</v>
      </c>
      <c r="E305" s="86" t="s">
        <v>3</v>
      </c>
      <c r="F305" s="77" t="s">
        <v>1236</v>
      </c>
    </row>
    <row r="306" spans="1:6">
      <c r="A306" s="86">
        <v>712</v>
      </c>
      <c r="B306" s="77" t="s">
        <v>114</v>
      </c>
      <c r="C306" s="52" t="s">
        <v>680</v>
      </c>
      <c r="D306" s="86" t="s">
        <v>464</v>
      </c>
      <c r="E306" s="86" t="s">
        <v>4</v>
      </c>
      <c r="F306" s="77" t="s">
        <v>1245</v>
      </c>
    </row>
    <row r="307" spans="1:6">
      <c r="A307" s="86">
        <v>722</v>
      </c>
      <c r="B307" s="77" t="s">
        <v>115</v>
      </c>
      <c r="C307" s="52" t="s">
        <v>970</v>
      </c>
      <c r="D307" s="86" t="s">
        <v>273</v>
      </c>
      <c r="E307" s="86" t="s">
        <v>3</v>
      </c>
      <c r="F307" s="77" t="s">
        <v>1235</v>
      </c>
    </row>
    <row r="308" spans="1:6">
      <c r="A308" s="86">
        <v>722</v>
      </c>
      <c r="B308" s="77" t="s">
        <v>115</v>
      </c>
      <c r="C308" s="52" t="s">
        <v>970</v>
      </c>
      <c r="D308" s="86" t="s">
        <v>405</v>
      </c>
      <c r="E308" s="86" t="s">
        <v>3</v>
      </c>
      <c r="F308" s="77" t="s">
        <v>1238</v>
      </c>
    </row>
    <row r="309" spans="1:6">
      <c r="A309" s="86">
        <v>722</v>
      </c>
      <c r="B309" s="77" t="s">
        <v>115</v>
      </c>
      <c r="C309" s="52" t="s">
        <v>970</v>
      </c>
      <c r="D309" s="86" t="s">
        <v>437</v>
      </c>
      <c r="E309" s="86" t="s">
        <v>3</v>
      </c>
      <c r="F309" s="77" t="s">
        <v>1242</v>
      </c>
    </row>
    <row r="310" spans="1:6">
      <c r="A310" s="86">
        <v>722</v>
      </c>
      <c r="B310" s="77" t="s">
        <v>115</v>
      </c>
      <c r="C310" s="52" t="s">
        <v>970</v>
      </c>
      <c r="D310" s="86" t="s">
        <v>525</v>
      </c>
      <c r="E310" s="86" t="s">
        <v>3</v>
      </c>
      <c r="F310" s="77" t="s">
        <v>1242</v>
      </c>
    </row>
    <row r="311" spans="1:6">
      <c r="A311" s="86">
        <v>722</v>
      </c>
      <c r="B311" s="77" t="s">
        <v>115</v>
      </c>
      <c r="C311" s="52" t="s">
        <v>970</v>
      </c>
      <c r="D311" s="86" t="s">
        <v>409</v>
      </c>
      <c r="E311" s="86" t="s">
        <v>4</v>
      </c>
      <c r="F311" s="77" t="s">
        <v>1240</v>
      </c>
    </row>
    <row r="312" spans="1:6">
      <c r="A312" s="86">
        <v>722</v>
      </c>
      <c r="B312" s="77" t="s">
        <v>115</v>
      </c>
      <c r="C312" s="52" t="s">
        <v>970</v>
      </c>
      <c r="D312" s="86" t="s">
        <v>464</v>
      </c>
      <c r="E312" s="86" t="s">
        <v>4</v>
      </c>
      <c r="F312" s="77" t="s">
        <v>1245</v>
      </c>
    </row>
    <row r="313" spans="1:6">
      <c r="A313" s="86">
        <v>722</v>
      </c>
      <c r="B313" s="77" t="s">
        <v>115</v>
      </c>
      <c r="C313" s="52" t="s">
        <v>970</v>
      </c>
      <c r="D313" s="86" t="s">
        <v>378</v>
      </c>
      <c r="E313" s="86" t="s">
        <v>4</v>
      </c>
      <c r="F313" s="77" t="s">
        <v>1242</v>
      </c>
    </row>
    <row r="314" spans="1:6">
      <c r="A314" s="86">
        <v>722</v>
      </c>
      <c r="B314" s="77" t="s">
        <v>115</v>
      </c>
      <c r="C314" s="52" t="s">
        <v>970</v>
      </c>
      <c r="D314" s="86" t="s">
        <v>532</v>
      </c>
      <c r="E314" s="86" t="s">
        <v>4</v>
      </c>
      <c r="F314" s="77" t="s">
        <v>1242</v>
      </c>
    </row>
    <row r="315" spans="1:6">
      <c r="A315" s="86">
        <v>722</v>
      </c>
      <c r="B315" s="77" t="s">
        <v>115</v>
      </c>
      <c r="C315" s="52" t="s">
        <v>970</v>
      </c>
      <c r="D315" s="86" t="s">
        <v>391</v>
      </c>
      <c r="E315" s="86" t="s">
        <v>3</v>
      </c>
      <c r="F315" s="77" t="s">
        <v>1235</v>
      </c>
    </row>
    <row r="316" spans="1:6">
      <c r="A316" s="86">
        <v>722</v>
      </c>
      <c r="B316" s="77" t="s">
        <v>115</v>
      </c>
      <c r="C316" s="52" t="s">
        <v>970</v>
      </c>
      <c r="D316" s="86" t="s">
        <v>537</v>
      </c>
      <c r="E316" s="86" t="s">
        <v>4</v>
      </c>
      <c r="F316" s="77" t="s">
        <v>1241</v>
      </c>
    </row>
    <row r="317" spans="1:6">
      <c r="A317" s="86">
        <v>722</v>
      </c>
      <c r="B317" s="77" t="s">
        <v>115</v>
      </c>
      <c r="C317" s="52" t="s">
        <v>970</v>
      </c>
      <c r="D317" s="86" t="s">
        <v>446</v>
      </c>
      <c r="E317" s="86" t="s">
        <v>4</v>
      </c>
      <c r="F317" s="77" t="s">
        <v>1236</v>
      </c>
    </row>
    <row r="318" spans="1:6">
      <c r="A318" s="86">
        <v>722</v>
      </c>
      <c r="B318" s="77" t="s">
        <v>115</v>
      </c>
      <c r="C318" s="52" t="s">
        <v>970</v>
      </c>
      <c r="D318" s="86" t="s">
        <v>184</v>
      </c>
      <c r="E318" s="86" t="s">
        <v>4</v>
      </c>
      <c r="F318" s="77" t="s">
        <v>1236</v>
      </c>
    </row>
    <row r="319" spans="1:6">
      <c r="A319" s="86">
        <v>722</v>
      </c>
      <c r="B319" s="77" t="s">
        <v>115</v>
      </c>
      <c r="C319" s="52" t="s">
        <v>970</v>
      </c>
      <c r="D319" s="86" t="s">
        <v>469</v>
      </c>
      <c r="E319" s="86" t="s">
        <v>4</v>
      </c>
      <c r="F319" s="77" t="s">
        <v>1236</v>
      </c>
    </row>
    <row r="320" spans="1:6">
      <c r="A320" s="86">
        <v>722</v>
      </c>
      <c r="B320" s="77" t="s">
        <v>115</v>
      </c>
      <c r="C320" s="52" t="s">
        <v>970</v>
      </c>
      <c r="D320" s="86" t="s">
        <v>349</v>
      </c>
      <c r="E320" s="86" t="s">
        <v>4</v>
      </c>
      <c r="F320" s="77" t="s">
        <v>1236</v>
      </c>
    </row>
    <row r="321" spans="1:6">
      <c r="A321" s="86">
        <v>722</v>
      </c>
      <c r="B321" s="77" t="s">
        <v>115</v>
      </c>
      <c r="C321" s="52" t="s">
        <v>970</v>
      </c>
      <c r="D321" s="86" t="s">
        <v>352</v>
      </c>
      <c r="E321" s="86" t="s">
        <v>3</v>
      </c>
      <c r="F321" s="77" t="s">
        <v>1236</v>
      </c>
    </row>
    <row r="322" spans="1:6">
      <c r="A322" s="86">
        <v>722</v>
      </c>
      <c r="B322" s="77" t="s">
        <v>115</v>
      </c>
      <c r="C322" s="52" t="s">
        <v>970</v>
      </c>
      <c r="D322" s="86" t="s">
        <v>417</v>
      </c>
      <c r="E322" s="86" t="s">
        <v>4</v>
      </c>
      <c r="F322" s="77" t="s">
        <v>1236</v>
      </c>
    </row>
    <row r="323" spans="1:6">
      <c r="A323" s="86">
        <v>722</v>
      </c>
      <c r="B323" s="77" t="s">
        <v>115</v>
      </c>
      <c r="C323" s="52" t="s">
        <v>970</v>
      </c>
      <c r="D323" s="86" t="s">
        <v>360</v>
      </c>
      <c r="E323" s="86" t="s">
        <v>3</v>
      </c>
      <c r="F323" s="77" t="s">
        <v>1235</v>
      </c>
    </row>
    <row r="324" spans="1:6">
      <c r="A324" s="86">
        <v>722</v>
      </c>
      <c r="B324" s="77" t="s">
        <v>115</v>
      </c>
      <c r="C324" s="52" t="s">
        <v>970</v>
      </c>
      <c r="D324" s="86" t="s">
        <v>364</v>
      </c>
      <c r="E324" s="86" t="s">
        <v>3</v>
      </c>
      <c r="F324" s="77" t="s">
        <v>1242</v>
      </c>
    </row>
    <row r="325" spans="1:6">
      <c r="A325" s="86">
        <v>723</v>
      </c>
      <c r="B325" s="77" t="s">
        <v>116</v>
      </c>
      <c r="C325" s="52" t="s">
        <v>970</v>
      </c>
      <c r="D325" s="86" t="s">
        <v>409</v>
      </c>
      <c r="E325" s="86" t="s">
        <v>4</v>
      </c>
      <c r="F325" s="77" t="s">
        <v>1240</v>
      </c>
    </row>
    <row r="326" spans="1:6">
      <c r="A326" s="86">
        <v>723</v>
      </c>
      <c r="B326" s="77" t="s">
        <v>116</v>
      </c>
      <c r="C326" s="52" t="s">
        <v>970</v>
      </c>
      <c r="D326" s="86" t="s">
        <v>464</v>
      </c>
      <c r="E326" s="86" t="s">
        <v>4</v>
      </c>
      <c r="F326" s="77" t="s">
        <v>1245</v>
      </c>
    </row>
    <row r="327" spans="1:6">
      <c r="A327" s="86">
        <v>723</v>
      </c>
      <c r="B327" s="77" t="s">
        <v>116</v>
      </c>
      <c r="C327" s="52" t="s">
        <v>970</v>
      </c>
      <c r="D327" s="86" t="s">
        <v>537</v>
      </c>
      <c r="E327" s="86" t="s">
        <v>4</v>
      </c>
      <c r="F327" s="77" t="s">
        <v>1241</v>
      </c>
    </row>
    <row r="328" spans="1:6">
      <c r="A328" s="86">
        <v>723</v>
      </c>
      <c r="B328" s="77" t="s">
        <v>116</v>
      </c>
      <c r="C328" s="52" t="s">
        <v>970</v>
      </c>
      <c r="D328" s="86" t="s">
        <v>184</v>
      </c>
      <c r="E328" s="86" t="s">
        <v>4</v>
      </c>
      <c r="F328" s="77" t="s">
        <v>1236</v>
      </c>
    </row>
    <row r="329" spans="1:6">
      <c r="A329" s="86">
        <v>723</v>
      </c>
      <c r="B329" s="77" t="s">
        <v>116</v>
      </c>
      <c r="C329" s="52" t="s">
        <v>970</v>
      </c>
      <c r="D329" s="86" t="s">
        <v>469</v>
      </c>
      <c r="E329" s="86" t="s">
        <v>4</v>
      </c>
      <c r="F329" s="77" t="s">
        <v>1236</v>
      </c>
    </row>
    <row r="330" spans="1:6">
      <c r="A330" s="86">
        <v>723</v>
      </c>
      <c r="B330" s="77" t="s">
        <v>116</v>
      </c>
      <c r="C330" s="52" t="s">
        <v>970</v>
      </c>
      <c r="D330" s="86" t="s">
        <v>349</v>
      </c>
      <c r="E330" s="86" t="s">
        <v>4</v>
      </c>
      <c r="F330" s="77" t="s">
        <v>1236</v>
      </c>
    </row>
    <row r="331" spans="1:6">
      <c r="A331" s="86">
        <v>723</v>
      </c>
      <c r="B331" s="77" t="s">
        <v>116</v>
      </c>
      <c r="C331" s="52" t="s">
        <v>970</v>
      </c>
      <c r="D331" s="86" t="s">
        <v>352</v>
      </c>
      <c r="E331" s="86" t="s">
        <v>3</v>
      </c>
      <c r="F331" s="77" t="s">
        <v>1236</v>
      </c>
    </row>
    <row r="332" spans="1:6">
      <c r="A332" s="86">
        <v>723</v>
      </c>
      <c r="B332" s="77" t="s">
        <v>116</v>
      </c>
      <c r="C332" s="52" t="s">
        <v>970</v>
      </c>
      <c r="D332" s="86" t="s">
        <v>417</v>
      </c>
      <c r="E332" s="86" t="s">
        <v>4</v>
      </c>
      <c r="F332" s="77" t="s">
        <v>1236</v>
      </c>
    </row>
    <row r="333" spans="1:6">
      <c r="A333" s="86">
        <v>732</v>
      </c>
      <c r="B333" s="77" t="s">
        <v>118</v>
      </c>
      <c r="C333" s="52" t="s">
        <v>680</v>
      </c>
      <c r="D333" s="86" t="s">
        <v>464</v>
      </c>
      <c r="E333" s="86" t="s">
        <v>4</v>
      </c>
      <c r="F333" s="77" t="s">
        <v>1245</v>
      </c>
    </row>
    <row r="334" spans="1:6">
      <c r="A334" s="86">
        <v>732</v>
      </c>
      <c r="B334" s="77" t="s">
        <v>118</v>
      </c>
      <c r="C334" s="52" t="s">
        <v>680</v>
      </c>
      <c r="D334" s="86" t="s">
        <v>417</v>
      </c>
      <c r="E334" s="86" t="s">
        <v>4</v>
      </c>
      <c r="F334" s="77" t="s">
        <v>1236</v>
      </c>
    </row>
    <row r="335" spans="1:6">
      <c r="A335" s="86">
        <v>751</v>
      </c>
      <c r="B335" s="77" t="s">
        <v>120</v>
      </c>
      <c r="C335" s="52" t="s">
        <v>680</v>
      </c>
      <c r="D335" s="86" t="s">
        <v>273</v>
      </c>
      <c r="E335" s="86" t="s">
        <v>4</v>
      </c>
      <c r="F335" s="77" t="s">
        <v>1235</v>
      </c>
    </row>
    <row r="336" spans="1:6">
      <c r="A336" s="86">
        <v>751</v>
      </c>
      <c r="B336" s="77" t="s">
        <v>120</v>
      </c>
      <c r="C336" s="52" t="s">
        <v>680</v>
      </c>
      <c r="D336" s="86" t="s">
        <v>405</v>
      </c>
      <c r="E336" s="86" t="s">
        <v>4</v>
      </c>
      <c r="F336" s="77" t="s">
        <v>1238</v>
      </c>
    </row>
    <row r="337" spans="1:6">
      <c r="A337" s="86">
        <v>751</v>
      </c>
      <c r="B337" s="77" t="s">
        <v>120</v>
      </c>
      <c r="C337" s="52" t="s">
        <v>680</v>
      </c>
      <c r="D337" s="86" t="s">
        <v>437</v>
      </c>
      <c r="E337" s="86" t="s">
        <v>4</v>
      </c>
      <c r="F337" s="77" t="s">
        <v>1242</v>
      </c>
    </row>
    <row r="338" spans="1:6">
      <c r="A338" s="86">
        <v>751</v>
      </c>
      <c r="B338" s="77" t="s">
        <v>120</v>
      </c>
      <c r="C338" s="52" t="s">
        <v>680</v>
      </c>
      <c r="D338" s="86" t="s">
        <v>219</v>
      </c>
      <c r="E338" s="86" t="s">
        <v>4</v>
      </c>
      <c r="F338" s="77" t="s">
        <v>1237</v>
      </c>
    </row>
    <row r="339" spans="1:6">
      <c r="A339" s="86">
        <v>751</v>
      </c>
      <c r="B339" s="77" t="s">
        <v>120</v>
      </c>
      <c r="C339" s="52" t="s">
        <v>680</v>
      </c>
      <c r="D339" s="86" t="s">
        <v>409</v>
      </c>
      <c r="E339" s="86" t="s">
        <v>4</v>
      </c>
      <c r="F339" s="77" t="s">
        <v>1240</v>
      </c>
    </row>
    <row r="340" spans="1:6">
      <c r="A340" s="86">
        <v>751</v>
      </c>
      <c r="B340" s="77" t="s">
        <v>120</v>
      </c>
      <c r="C340" s="52" t="s">
        <v>680</v>
      </c>
      <c r="D340" s="86" t="s">
        <v>378</v>
      </c>
      <c r="E340" s="86" t="s">
        <v>4</v>
      </c>
      <c r="F340" s="77" t="s">
        <v>1242</v>
      </c>
    </row>
    <row r="341" spans="1:6">
      <c r="A341" s="86">
        <v>751</v>
      </c>
      <c r="B341" s="77" t="s">
        <v>120</v>
      </c>
      <c r="C341" s="52" t="s">
        <v>680</v>
      </c>
      <c r="D341" s="86" t="s">
        <v>417</v>
      </c>
      <c r="E341" s="86" t="s">
        <v>4</v>
      </c>
      <c r="F341" s="77" t="s">
        <v>1236</v>
      </c>
    </row>
    <row r="342" spans="1:6">
      <c r="A342" s="86">
        <v>751</v>
      </c>
      <c r="B342" s="77" t="s">
        <v>120</v>
      </c>
      <c r="C342" s="52" t="s">
        <v>680</v>
      </c>
      <c r="D342" s="86" t="s">
        <v>360</v>
      </c>
      <c r="E342" s="86" t="s">
        <v>3</v>
      </c>
      <c r="F342" s="77" t="s">
        <v>1235</v>
      </c>
    </row>
    <row r="343" spans="1:6">
      <c r="A343" s="86">
        <v>752</v>
      </c>
      <c r="B343" s="77" t="s">
        <v>121</v>
      </c>
      <c r="C343" s="52" t="s">
        <v>680</v>
      </c>
      <c r="D343" s="86" t="s">
        <v>273</v>
      </c>
      <c r="E343" s="86" t="s">
        <v>4</v>
      </c>
      <c r="F343" s="77" t="s">
        <v>1235</v>
      </c>
    </row>
    <row r="344" spans="1:6">
      <c r="A344" s="86">
        <v>752</v>
      </c>
      <c r="B344" s="77" t="s">
        <v>121</v>
      </c>
      <c r="C344" s="52" t="s">
        <v>680</v>
      </c>
      <c r="D344" s="86" t="s">
        <v>405</v>
      </c>
      <c r="E344" s="86" t="s">
        <v>4</v>
      </c>
      <c r="F344" s="77" t="s">
        <v>1238</v>
      </c>
    </row>
    <row r="345" spans="1:6">
      <c r="A345" s="86">
        <v>752</v>
      </c>
      <c r="B345" s="77" t="s">
        <v>121</v>
      </c>
      <c r="C345" s="52" t="s">
        <v>680</v>
      </c>
      <c r="D345" s="86" t="s">
        <v>437</v>
      </c>
      <c r="E345" s="86" t="s">
        <v>4</v>
      </c>
      <c r="F345" s="77" t="s">
        <v>1242</v>
      </c>
    </row>
    <row r="346" spans="1:6">
      <c r="A346" s="86">
        <v>752</v>
      </c>
      <c r="B346" s="77" t="s">
        <v>121</v>
      </c>
      <c r="C346" s="52" t="s">
        <v>680</v>
      </c>
      <c r="D346" s="86" t="s">
        <v>409</v>
      </c>
      <c r="E346" s="86" t="s">
        <v>4</v>
      </c>
      <c r="F346" s="77" t="s">
        <v>1240</v>
      </c>
    </row>
    <row r="347" spans="1:6">
      <c r="A347" s="86">
        <v>752</v>
      </c>
      <c r="B347" s="77" t="s">
        <v>121</v>
      </c>
      <c r="C347" s="52" t="s">
        <v>680</v>
      </c>
      <c r="D347" s="86" t="s">
        <v>464</v>
      </c>
      <c r="E347" s="86" t="s">
        <v>4</v>
      </c>
      <c r="F347" s="77" t="s">
        <v>1245</v>
      </c>
    </row>
    <row r="348" spans="1:6">
      <c r="A348" s="86">
        <v>752</v>
      </c>
      <c r="B348" s="77" t="s">
        <v>121</v>
      </c>
      <c r="C348" s="52" t="s">
        <v>680</v>
      </c>
      <c r="D348" s="86" t="s">
        <v>378</v>
      </c>
      <c r="E348" s="86" t="s">
        <v>4</v>
      </c>
      <c r="F348" s="77" t="s">
        <v>1242</v>
      </c>
    </row>
    <row r="349" spans="1:6">
      <c r="A349" s="86">
        <v>752</v>
      </c>
      <c r="B349" s="77" t="s">
        <v>121</v>
      </c>
      <c r="C349" s="52" t="s">
        <v>680</v>
      </c>
      <c r="D349" s="86" t="s">
        <v>417</v>
      </c>
      <c r="E349" s="86" t="s">
        <v>4</v>
      </c>
      <c r="F349" s="77" t="s">
        <v>1236</v>
      </c>
    </row>
    <row r="350" spans="1:6">
      <c r="A350" s="86">
        <v>752</v>
      </c>
      <c r="B350" s="77" t="s">
        <v>121</v>
      </c>
      <c r="C350" s="52" t="s">
        <v>680</v>
      </c>
      <c r="D350" s="86" t="s">
        <v>360</v>
      </c>
      <c r="E350" s="86" t="s">
        <v>3</v>
      </c>
      <c r="F350" s="77" t="s">
        <v>1235</v>
      </c>
    </row>
    <row r="351" spans="1:6">
      <c r="A351" s="86">
        <v>801</v>
      </c>
      <c r="B351" s="77" t="s">
        <v>123</v>
      </c>
      <c r="C351" s="52" t="s">
        <v>680</v>
      </c>
      <c r="D351" s="86" t="s">
        <v>273</v>
      </c>
      <c r="E351" s="86" t="s">
        <v>3</v>
      </c>
      <c r="F351" s="77" t="s">
        <v>1235</v>
      </c>
    </row>
    <row r="352" spans="1:6">
      <c r="A352" s="86">
        <v>801</v>
      </c>
      <c r="B352" s="77" t="s">
        <v>123</v>
      </c>
      <c r="C352" s="52" t="s">
        <v>680</v>
      </c>
      <c r="D352" s="86" t="s">
        <v>168</v>
      </c>
      <c r="E352" s="86" t="s">
        <v>4</v>
      </c>
      <c r="F352" s="77" t="s">
        <v>1234</v>
      </c>
    </row>
    <row r="353" spans="1:6">
      <c r="A353" s="86">
        <v>801</v>
      </c>
      <c r="B353" s="77" t="s">
        <v>123</v>
      </c>
      <c r="C353" s="52" t="s">
        <v>680</v>
      </c>
      <c r="D353" s="86" t="s">
        <v>405</v>
      </c>
      <c r="E353" s="86" t="s">
        <v>4</v>
      </c>
      <c r="F353" s="77" t="s">
        <v>1238</v>
      </c>
    </row>
    <row r="354" spans="1:6">
      <c r="A354" s="86">
        <v>801</v>
      </c>
      <c r="B354" s="77" t="s">
        <v>123</v>
      </c>
      <c r="C354" s="52" t="s">
        <v>680</v>
      </c>
      <c r="D354" s="86" t="s">
        <v>525</v>
      </c>
      <c r="E354" s="86" t="s">
        <v>3</v>
      </c>
      <c r="F354" s="77" t="s">
        <v>1242</v>
      </c>
    </row>
    <row r="355" spans="1:6">
      <c r="A355" s="86">
        <v>801</v>
      </c>
      <c r="B355" s="77" t="s">
        <v>123</v>
      </c>
      <c r="C355" s="52" t="s">
        <v>680</v>
      </c>
      <c r="D355" s="86" t="s">
        <v>409</v>
      </c>
      <c r="E355" s="86" t="s">
        <v>4</v>
      </c>
      <c r="F355" s="77" t="s">
        <v>1240</v>
      </c>
    </row>
    <row r="356" spans="1:6">
      <c r="A356" s="86">
        <v>801</v>
      </c>
      <c r="B356" s="77" t="s">
        <v>123</v>
      </c>
      <c r="C356" s="52" t="s">
        <v>680</v>
      </c>
      <c r="D356" s="86" t="s">
        <v>464</v>
      </c>
      <c r="E356" s="86" t="s">
        <v>4</v>
      </c>
      <c r="F356" s="77" t="s">
        <v>1245</v>
      </c>
    </row>
    <row r="357" spans="1:6">
      <c r="A357" s="86">
        <v>801</v>
      </c>
      <c r="B357" s="77" t="s">
        <v>123</v>
      </c>
      <c r="C357" s="52" t="s">
        <v>680</v>
      </c>
      <c r="D357" s="86" t="s">
        <v>378</v>
      </c>
      <c r="E357" s="86" t="s">
        <v>4</v>
      </c>
      <c r="F357" s="77" t="s">
        <v>1242</v>
      </c>
    </row>
    <row r="358" spans="1:6">
      <c r="A358" s="86">
        <v>801</v>
      </c>
      <c r="B358" s="77" t="s">
        <v>123</v>
      </c>
      <c r="C358" s="52" t="s">
        <v>680</v>
      </c>
      <c r="D358" s="86" t="s">
        <v>618</v>
      </c>
      <c r="E358" s="86" t="s">
        <v>4</v>
      </c>
      <c r="F358" s="77" t="s">
        <v>1246</v>
      </c>
    </row>
    <row r="359" spans="1:6">
      <c r="A359" s="86">
        <v>801</v>
      </c>
      <c r="B359" s="77" t="s">
        <v>123</v>
      </c>
      <c r="C359" s="52" t="s">
        <v>680</v>
      </c>
      <c r="D359" s="86" t="s">
        <v>619</v>
      </c>
      <c r="E359" s="86" t="s">
        <v>3</v>
      </c>
      <c r="F359" s="77" t="s">
        <v>1246</v>
      </c>
    </row>
    <row r="360" spans="1:6">
      <c r="A360" s="86">
        <v>801</v>
      </c>
      <c r="B360" s="77" t="s">
        <v>123</v>
      </c>
      <c r="C360" s="52" t="s">
        <v>680</v>
      </c>
      <c r="D360" s="86" t="s">
        <v>345</v>
      </c>
      <c r="E360" s="86" t="s">
        <v>4</v>
      </c>
      <c r="F360" s="77" t="s">
        <v>1236</v>
      </c>
    </row>
    <row r="361" spans="1:6">
      <c r="A361" s="86">
        <v>801</v>
      </c>
      <c r="B361" s="77" t="s">
        <v>123</v>
      </c>
      <c r="C361" s="52" t="s">
        <v>680</v>
      </c>
      <c r="D361" s="86" t="s">
        <v>417</v>
      </c>
      <c r="E361" s="86" t="s">
        <v>4</v>
      </c>
      <c r="F361" s="77" t="s">
        <v>1236</v>
      </c>
    </row>
    <row r="362" spans="1:6">
      <c r="A362" s="86">
        <v>802</v>
      </c>
      <c r="B362" s="77" t="s">
        <v>124</v>
      </c>
      <c r="C362" s="52" t="s">
        <v>680</v>
      </c>
      <c r="D362" s="86" t="s">
        <v>273</v>
      </c>
      <c r="E362" s="86" t="s">
        <v>3</v>
      </c>
      <c r="F362" s="77" t="s">
        <v>1235</v>
      </c>
    </row>
    <row r="363" spans="1:6">
      <c r="A363" s="86">
        <v>802</v>
      </c>
      <c r="B363" s="77" t="s">
        <v>124</v>
      </c>
      <c r="C363" s="52" t="s">
        <v>680</v>
      </c>
      <c r="D363" s="86" t="s">
        <v>168</v>
      </c>
      <c r="E363" s="86" t="s">
        <v>4</v>
      </c>
      <c r="F363" s="77" t="s">
        <v>1234</v>
      </c>
    </row>
    <row r="364" spans="1:6">
      <c r="A364" s="86">
        <v>802</v>
      </c>
      <c r="B364" s="77" t="s">
        <v>124</v>
      </c>
      <c r="C364" s="52" t="s">
        <v>680</v>
      </c>
      <c r="D364" s="86" t="s">
        <v>405</v>
      </c>
      <c r="E364" s="86" t="s">
        <v>4</v>
      </c>
      <c r="F364" s="77" t="s">
        <v>1238</v>
      </c>
    </row>
    <row r="365" spans="1:6">
      <c r="A365" s="86">
        <v>802</v>
      </c>
      <c r="B365" s="77" t="s">
        <v>124</v>
      </c>
      <c r="C365" s="52" t="s">
        <v>680</v>
      </c>
      <c r="D365" s="86" t="s">
        <v>437</v>
      </c>
      <c r="E365" s="86" t="s">
        <v>4</v>
      </c>
      <c r="F365" s="77" t="s">
        <v>1242</v>
      </c>
    </row>
    <row r="366" spans="1:6">
      <c r="A366" s="86">
        <v>802</v>
      </c>
      <c r="B366" s="77" t="s">
        <v>124</v>
      </c>
      <c r="C366" s="52" t="s">
        <v>680</v>
      </c>
      <c r="D366" s="86" t="s">
        <v>334</v>
      </c>
      <c r="E366" s="86" t="s">
        <v>4</v>
      </c>
      <c r="F366" s="77" t="s">
        <v>1240</v>
      </c>
    </row>
    <row r="367" spans="1:6">
      <c r="A367" s="86">
        <v>802</v>
      </c>
      <c r="B367" s="77" t="s">
        <v>124</v>
      </c>
      <c r="C367" s="52" t="s">
        <v>680</v>
      </c>
      <c r="D367" s="86" t="s">
        <v>409</v>
      </c>
      <c r="E367" s="86" t="s">
        <v>4</v>
      </c>
      <c r="F367" s="77" t="s">
        <v>1240</v>
      </c>
    </row>
    <row r="368" spans="1:6">
      <c r="A368" s="86">
        <v>802</v>
      </c>
      <c r="B368" s="77" t="s">
        <v>124</v>
      </c>
      <c r="C368" s="52" t="s">
        <v>680</v>
      </c>
      <c r="D368" s="86" t="s">
        <v>378</v>
      </c>
      <c r="E368" s="86" t="s">
        <v>4</v>
      </c>
      <c r="F368" s="77" t="s">
        <v>1242</v>
      </c>
    </row>
    <row r="369" spans="1:6">
      <c r="A369" s="86">
        <v>802</v>
      </c>
      <c r="B369" s="77" t="s">
        <v>124</v>
      </c>
      <c r="C369" s="52" t="s">
        <v>680</v>
      </c>
      <c r="D369" s="86" t="s">
        <v>386</v>
      </c>
      <c r="E369" s="86" t="s">
        <v>4</v>
      </c>
      <c r="F369" s="77" t="s">
        <v>1242</v>
      </c>
    </row>
    <row r="370" spans="1:6">
      <c r="A370" s="86">
        <v>802</v>
      </c>
      <c r="B370" s="77" t="s">
        <v>124</v>
      </c>
      <c r="C370" s="52" t="s">
        <v>680</v>
      </c>
      <c r="D370" s="86" t="s">
        <v>532</v>
      </c>
      <c r="E370" s="86" t="s">
        <v>4</v>
      </c>
      <c r="F370" s="77" t="s">
        <v>1242</v>
      </c>
    </row>
    <row r="371" spans="1:6">
      <c r="A371" s="86">
        <v>802</v>
      </c>
      <c r="B371" s="77" t="s">
        <v>124</v>
      </c>
      <c r="C371" s="52" t="s">
        <v>680</v>
      </c>
      <c r="D371" s="86" t="s">
        <v>618</v>
      </c>
      <c r="E371" s="86" t="s">
        <v>4</v>
      </c>
      <c r="F371" s="77" t="s">
        <v>1246</v>
      </c>
    </row>
    <row r="372" spans="1:6">
      <c r="A372" s="86">
        <v>802</v>
      </c>
      <c r="B372" s="77" t="s">
        <v>124</v>
      </c>
      <c r="C372" s="52" t="s">
        <v>680</v>
      </c>
      <c r="D372" s="86" t="s">
        <v>619</v>
      </c>
      <c r="E372" s="86" t="s">
        <v>3</v>
      </c>
      <c r="F372" s="77" t="s">
        <v>1246</v>
      </c>
    </row>
    <row r="373" spans="1:6">
      <c r="A373" s="86">
        <v>802</v>
      </c>
      <c r="B373" s="77" t="s">
        <v>124</v>
      </c>
      <c r="C373" s="52" t="s">
        <v>680</v>
      </c>
      <c r="D373" s="86" t="s">
        <v>511</v>
      </c>
      <c r="E373" s="86" t="s">
        <v>4</v>
      </c>
      <c r="F373" s="77" t="s">
        <v>1241</v>
      </c>
    </row>
    <row r="374" spans="1:6">
      <c r="A374" s="86">
        <v>802</v>
      </c>
      <c r="B374" s="77" t="s">
        <v>124</v>
      </c>
      <c r="C374" s="52" t="s">
        <v>680</v>
      </c>
      <c r="D374" s="86" t="s">
        <v>537</v>
      </c>
      <c r="E374" s="86" t="s">
        <v>4</v>
      </c>
      <c r="F374" s="77" t="s">
        <v>1241</v>
      </c>
    </row>
    <row r="375" spans="1:6">
      <c r="A375" s="86">
        <v>802</v>
      </c>
      <c r="B375" s="77" t="s">
        <v>124</v>
      </c>
      <c r="C375" s="52" t="s">
        <v>680</v>
      </c>
      <c r="D375" s="86" t="s">
        <v>345</v>
      </c>
      <c r="E375" s="86" t="s">
        <v>4</v>
      </c>
      <c r="F375" s="77" t="s">
        <v>1236</v>
      </c>
    </row>
    <row r="376" spans="1:6">
      <c r="A376" s="86">
        <v>802</v>
      </c>
      <c r="B376" s="77" t="s">
        <v>124</v>
      </c>
      <c r="C376" s="52" t="s">
        <v>680</v>
      </c>
      <c r="D376" s="86" t="s">
        <v>352</v>
      </c>
      <c r="E376" s="86" t="s">
        <v>3</v>
      </c>
      <c r="F376" s="77" t="s">
        <v>1236</v>
      </c>
    </row>
    <row r="377" spans="1:6">
      <c r="A377" s="86">
        <v>802</v>
      </c>
      <c r="B377" s="77" t="s">
        <v>124</v>
      </c>
      <c r="C377" s="52" t="s">
        <v>680</v>
      </c>
      <c r="D377" s="86" t="s">
        <v>417</v>
      </c>
      <c r="E377" s="86" t="s">
        <v>4</v>
      </c>
      <c r="F377" s="77" t="s">
        <v>1236</v>
      </c>
    </row>
    <row r="378" spans="1:6">
      <c r="A378" s="86">
        <v>802</v>
      </c>
      <c r="B378" s="77" t="s">
        <v>124</v>
      </c>
      <c r="C378" s="52" t="s">
        <v>680</v>
      </c>
      <c r="D378" s="86" t="s">
        <v>360</v>
      </c>
      <c r="E378" s="86" t="s">
        <v>3</v>
      </c>
      <c r="F378" s="77" t="s">
        <v>1235</v>
      </c>
    </row>
    <row r="379" spans="1:6">
      <c r="A379" s="86">
        <v>803</v>
      </c>
      <c r="B379" s="77" t="s">
        <v>125</v>
      </c>
      <c r="C379" s="52" t="s">
        <v>680</v>
      </c>
      <c r="D379" s="86" t="s">
        <v>168</v>
      </c>
      <c r="E379" s="86" t="s">
        <v>4</v>
      </c>
      <c r="F379" s="77" t="s">
        <v>1234</v>
      </c>
    </row>
    <row r="380" spans="1:6">
      <c r="A380" s="86">
        <v>803</v>
      </c>
      <c r="B380" s="77" t="s">
        <v>125</v>
      </c>
      <c r="C380" s="52" t="s">
        <v>680</v>
      </c>
      <c r="D380" s="86" t="s">
        <v>405</v>
      </c>
      <c r="E380" s="86" t="s">
        <v>4</v>
      </c>
      <c r="F380" s="77" t="s">
        <v>1238</v>
      </c>
    </row>
    <row r="381" spans="1:6">
      <c r="A381" s="86">
        <v>803</v>
      </c>
      <c r="B381" s="77" t="s">
        <v>125</v>
      </c>
      <c r="C381" s="52" t="s">
        <v>680</v>
      </c>
      <c r="D381" s="86" t="s">
        <v>620</v>
      </c>
      <c r="E381" s="86" t="s">
        <v>4</v>
      </c>
      <c r="F381" s="77" t="s">
        <v>1246</v>
      </c>
    </row>
    <row r="382" spans="1:6">
      <c r="A382" s="86">
        <v>803</v>
      </c>
      <c r="B382" s="77" t="s">
        <v>125</v>
      </c>
      <c r="C382" s="52" t="s">
        <v>680</v>
      </c>
      <c r="D382" s="86" t="s">
        <v>621</v>
      </c>
      <c r="E382" s="86" t="s">
        <v>3</v>
      </c>
      <c r="F382" s="77" t="s">
        <v>1246</v>
      </c>
    </row>
    <row r="383" spans="1:6">
      <c r="A383" s="86">
        <v>803</v>
      </c>
      <c r="B383" s="77" t="s">
        <v>125</v>
      </c>
      <c r="C383" s="52" t="s">
        <v>680</v>
      </c>
      <c r="D383" s="86" t="s">
        <v>469</v>
      </c>
      <c r="E383" s="86" t="s">
        <v>4</v>
      </c>
      <c r="F383" s="77" t="s">
        <v>1236</v>
      </c>
    </row>
    <row r="384" spans="1:6">
      <c r="A384" s="86">
        <v>803</v>
      </c>
      <c r="B384" s="77" t="s">
        <v>125</v>
      </c>
      <c r="C384" s="52" t="s">
        <v>680</v>
      </c>
      <c r="D384" s="86" t="s">
        <v>345</v>
      </c>
      <c r="E384" s="86" t="s">
        <v>4</v>
      </c>
      <c r="F384" s="77" t="s">
        <v>1236</v>
      </c>
    </row>
    <row r="385" spans="1:6">
      <c r="A385" s="86">
        <v>803</v>
      </c>
      <c r="B385" s="77" t="s">
        <v>125</v>
      </c>
      <c r="C385" s="52" t="s">
        <v>680</v>
      </c>
      <c r="D385" s="86" t="s">
        <v>471</v>
      </c>
      <c r="E385" s="86" t="s">
        <v>4</v>
      </c>
      <c r="F385" s="77" t="s">
        <v>1236</v>
      </c>
    </row>
    <row r="386" spans="1:6">
      <c r="A386" s="86">
        <v>803</v>
      </c>
      <c r="B386" s="77" t="s">
        <v>125</v>
      </c>
      <c r="C386" s="52" t="s">
        <v>680</v>
      </c>
      <c r="D386" s="86" t="s">
        <v>417</v>
      </c>
      <c r="E386" s="86" t="s">
        <v>4</v>
      </c>
      <c r="F386" s="77" t="s">
        <v>1236</v>
      </c>
    </row>
    <row r="387" spans="1:6">
      <c r="A387" s="86">
        <v>804</v>
      </c>
      <c r="B387" s="77" t="s">
        <v>126</v>
      </c>
      <c r="C387" s="52" t="s">
        <v>680</v>
      </c>
      <c r="D387" s="86" t="s">
        <v>405</v>
      </c>
      <c r="E387" s="86" t="s">
        <v>4</v>
      </c>
      <c r="F387" s="77" t="s">
        <v>1238</v>
      </c>
    </row>
    <row r="388" spans="1:6">
      <c r="A388" s="86">
        <v>804</v>
      </c>
      <c r="B388" s="77" t="s">
        <v>126</v>
      </c>
      <c r="C388" s="52" t="s">
        <v>680</v>
      </c>
      <c r="D388" s="86" t="s">
        <v>409</v>
      </c>
      <c r="E388" s="86" t="s">
        <v>4</v>
      </c>
      <c r="F388" s="77" t="s">
        <v>1240</v>
      </c>
    </row>
    <row r="389" spans="1:6">
      <c r="A389" s="86">
        <v>804</v>
      </c>
      <c r="B389" s="77" t="s">
        <v>126</v>
      </c>
      <c r="C389" s="52" t="s">
        <v>680</v>
      </c>
      <c r="D389" s="86" t="s">
        <v>464</v>
      </c>
      <c r="E389" s="86" t="s">
        <v>4</v>
      </c>
      <c r="F389" s="77" t="s">
        <v>1245</v>
      </c>
    </row>
    <row r="390" spans="1:6">
      <c r="A390" s="86">
        <v>804</v>
      </c>
      <c r="B390" s="77" t="s">
        <v>126</v>
      </c>
      <c r="C390" s="52" t="s">
        <v>680</v>
      </c>
      <c r="D390" s="86" t="s">
        <v>378</v>
      </c>
      <c r="E390" s="86" t="s">
        <v>4</v>
      </c>
      <c r="F390" s="77" t="s">
        <v>1242</v>
      </c>
    </row>
    <row r="391" spans="1:6">
      <c r="A391" s="86">
        <v>804</v>
      </c>
      <c r="B391" s="77" t="s">
        <v>126</v>
      </c>
      <c r="C391" s="52" t="s">
        <v>680</v>
      </c>
      <c r="D391" s="86" t="s">
        <v>511</v>
      </c>
      <c r="E391" s="86" t="s">
        <v>4</v>
      </c>
      <c r="F391" s="77" t="s">
        <v>1241</v>
      </c>
    </row>
    <row r="392" spans="1:6">
      <c r="A392" s="86">
        <v>804</v>
      </c>
      <c r="B392" s="77" t="s">
        <v>126</v>
      </c>
      <c r="C392" s="52" t="s">
        <v>680</v>
      </c>
      <c r="D392" s="86" t="s">
        <v>537</v>
      </c>
      <c r="E392" s="86" t="s">
        <v>4</v>
      </c>
      <c r="F392" s="77" t="s">
        <v>1241</v>
      </c>
    </row>
    <row r="393" spans="1:6">
      <c r="A393" s="86">
        <v>804</v>
      </c>
      <c r="B393" s="77" t="s">
        <v>126</v>
      </c>
      <c r="C393" s="52" t="s">
        <v>680</v>
      </c>
      <c r="D393" s="86" t="s">
        <v>469</v>
      </c>
      <c r="E393" s="86" t="s">
        <v>4</v>
      </c>
      <c r="F393" s="77" t="s">
        <v>1236</v>
      </c>
    </row>
    <row r="394" spans="1:6">
      <c r="A394" s="86">
        <v>804</v>
      </c>
      <c r="B394" s="77" t="s">
        <v>126</v>
      </c>
      <c r="C394" s="52" t="s">
        <v>680</v>
      </c>
      <c r="D394" s="86" t="s">
        <v>345</v>
      </c>
      <c r="E394" s="86" t="s">
        <v>4</v>
      </c>
      <c r="F394" s="77" t="s">
        <v>1236</v>
      </c>
    </row>
    <row r="395" spans="1:6">
      <c r="A395" s="86">
        <v>804</v>
      </c>
      <c r="B395" s="77" t="s">
        <v>126</v>
      </c>
      <c r="C395" s="52" t="s">
        <v>680</v>
      </c>
      <c r="D395" s="86" t="s">
        <v>417</v>
      </c>
      <c r="E395" s="86" t="s">
        <v>4</v>
      </c>
      <c r="F395" s="77" t="s">
        <v>1236</v>
      </c>
    </row>
    <row r="396" spans="1:6">
      <c r="A396" s="86">
        <v>805</v>
      </c>
      <c r="B396" s="77" t="s">
        <v>127</v>
      </c>
      <c r="C396" s="52" t="s">
        <v>680</v>
      </c>
      <c r="D396" s="86" t="s">
        <v>273</v>
      </c>
      <c r="E396" s="86" t="s">
        <v>3</v>
      </c>
      <c r="F396" s="77" t="s">
        <v>1235</v>
      </c>
    </row>
    <row r="397" spans="1:6">
      <c r="A397" s="86">
        <v>805</v>
      </c>
      <c r="B397" s="77" t="s">
        <v>127</v>
      </c>
      <c r="C397" s="52" t="s">
        <v>680</v>
      </c>
      <c r="D397" s="86" t="s">
        <v>168</v>
      </c>
      <c r="E397" s="86" t="s">
        <v>4</v>
      </c>
      <c r="F397" s="77" t="s">
        <v>1234</v>
      </c>
    </row>
    <row r="398" spans="1:6">
      <c r="A398" s="86">
        <v>805</v>
      </c>
      <c r="B398" s="77" t="s">
        <v>127</v>
      </c>
      <c r="C398" s="52" t="s">
        <v>680</v>
      </c>
      <c r="D398" s="86" t="s">
        <v>405</v>
      </c>
      <c r="E398" s="86" t="s">
        <v>4</v>
      </c>
      <c r="F398" s="77" t="s">
        <v>1238</v>
      </c>
    </row>
    <row r="399" spans="1:6">
      <c r="A399" s="86">
        <v>805</v>
      </c>
      <c r="B399" s="77" t="s">
        <v>127</v>
      </c>
      <c r="C399" s="52" t="s">
        <v>680</v>
      </c>
      <c r="D399" s="86" t="s">
        <v>437</v>
      </c>
      <c r="E399" s="86" t="s">
        <v>4</v>
      </c>
      <c r="F399" s="77" t="s">
        <v>1242</v>
      </c>
    </row>
    <row r="400" spans="1:6">
      <c r="A400" s="86">
        <v>805</v>
      </c>
      <c r="B400" s="77" t="s">
        <v>127</v>
      </c>
      <c r="C400" s="52" t="s">
        <v>680</v>
      </c>
      <c r="D400" s="86" t="s">
        <v>525</v>
      </c>
      <c r="E400" s="86" t="s">
        <v>3</v>
      </c>
      <c r="F400" s="77" t="s">
        <v>1242</v>
      </c>
    </row>
    <row r="401" spans="1:6">
      <c r="A401" s="86">
        <v>805</v>
      </c>
      <c r="B401" s="77" t="s">
        <v>127</v>
      </c>
      <c r="C401" s="52" t="s">
        <v>680</v>
      </c>
      <c r="D401" s="86" t="s">
        <v>334</v>
      </c>
      <c r="E401" s="86" t="s">
        <v>4</v>
      </c>
      <c r="F401" s="77" t="s">
        <v>1240</v>
      </c>
    </row>
    <row r="402" spans="1:6">
      <c r="A402" s="86">
        <v>805</v>
      </c>
      <c r="B402" s="77" t="s">
        <v>127</v>
      </c>
      <c r="C402" s="52" t="s">
        <v>680</v>
      </c>
      <c r="D402" s="86" t="s">
        <v>409</v>
      </c>
      <c r="E402" s="86" t="s">
        <v>4</v>
      </c>
      <c r="F402" s="77" t="s">
        <v>1240</v>
      </c>
    </row>
    <row r="403" spans="1:6">
      <c r="A403" s="86">
        <v>805</v>
      </c>
      <c r="B403" s="77" t="s">
        <v>127</v>
      </c>
      <c r="C403" s="52" t="s">
        <v>680</v>
      </c>
      <c r="D403" s="86" t="s">
        <v>378</v>
      </c>
      <c r="E403" s="86" t="s">
        <v>4</v>
      </c>
      <c r="F403" s="77" t="s">
        <v>1242</v>
      </c>
    </row>
    <row r="404" spans="1:6">
      <c r="A404" s="86">
        <v>805</v>
      </c>
      <c r="B404" s="77" t="s">
        <v>127</v>
      </c>
      <c r="C404" s="52" t="s">
        <v>680</v>
      </c>
      <c r="D404" s="86" t="s">
        <v>511</v>
      </c>
      <c r="E404" s="86" t="s">
        <v>4</v>
      </c>
      <c r="F404" s="77" t="s">
        <v>1241</v>
      </c>
    </row>
    <row r="405" spans="1:6">
      <c r="A405" s="86">
        <v>805</v>
      </c>
      <c r="B405" s="77" t="s">
        <v>127</v>
      </c>
      <c r="C405" s="52" t="s">
        <v>680</v>
      </c>
      <c r="D405" s="86" t="s">
        <v>537</v>
      </c>
      <c r="E405" s="86" t="s">
        <v>4</v>
      </c>
      <c r="F405" s="77" t="s">
        <v>1241</v>
      </c>
    </row>
    <row r="406" spans="1:6">
      <c r="A406" s="86">
        <v>805</v>
      </c>
      <c r="B406" s="77" t="s">
        <v>127</v>
      </c>
      <c r="C406" s="52" t="s">
        <v>680</v>
      </c>
      <c r="D406" s="86" t="s">
        <v>469</v>
      </c>
      <c r="E406" s="86" t="s">
        <v>4</v>
      </c>
      <c r="F406" s="77" t="s">
        <v>1236</v>
      </c>
    </row>
    <row r="407" spans="1:6">
      <c r="A407" s="86">
        <v>805</v>
      </c>
      <c r="B407" s="77" t="s">
        <v>127</v>
      </c>
      <c r="C407" s="52" t="s">
        <v>680</v>
      </c>
      <c r="D407" s="86" t="s">
        <v>471</v>
      </c>
      <c r="E407" s="86" t="s">
        <v>4</v>
      </c>
      <c r="F407" s="77" t="s">
        <v>1236</v>
      </c>
    </row>
    <row r="408" spans="1:6">
      <c r="A408" s="86">
        <v>805</v>
      </c>
      <c r="B408" s="77" t="s">
        <v>127</v>
      </c>
      <c r="C408" s="52" t="s">
        <v>680</v>
      </c>
      <c r="D408" s="86" t="s">
        <v>352</v>
      </c>
      <c r="E408" s="86" t="s">
        <v>3</v>
      </c>
      <c r="F408" s="77" t="s">
        <v>1236</v>
      </c>
    </row>
    <row r="409" spans="1:6">
      <c r="A409" s="86">
        <v>805</v>
      </c>
      <c r="B409" s="77" t="s">
        <v>127</v>
      </c>
      <c r="C409" s="52" t="s">
        <v>680</v>
      </c>
      <c r="D409" s="86" t="s">
        <v>417</v>
      </c>
      <c r="E409" s="86" t="s">
        <v>4</v>
      </c>
      <c r="F409" s="77" t="s">
        <v>1236</v>
      </c>
    </row>
    <row r="410" spans="1:6">
      <c r="A410" s="86">
        <v>805</v>
      </c>
      <c r="B410" s="77" t="s">
        <v>127</v>
      </c>
      <c r="C410" s="52" t="s">
        <v>680</v>
      </c>
      <c r="D410" s="86" t="s">
        <v>473</v>
      </c>
      <c r="E410" s="86" t="s">
        <v>3</v>
      </c>
      <c r="F410" s="77" t="s">
        <v>1236</v>
      </c>
    </row>
    <row r="411" spans="1:6">
      <c r="A411" s="86">
        <v>805</v>
      </c>
      <c r="B411" s="77" t="s">
        <v>127</v>
      </c>
      <c r="C411" s="52" t="s">
        <v>680</v>
      </c>
      <c r="D411" s="86" t="s">
        <v>360</v>
      </c>
      <c r="E411" s="86" t="s">
        <v>3</v>
      </c>
      <c r="F411" s="77" t="s">
        <v>1235</v>
      </c>
    </row>
    <row r="412" spans="1:6">
      <c r="A412" s="86">
        <v>805</v>
      </c>
      <c r="B412" s="77" t="s">
        <v>127</v>
      </c>
      <c r="C412" s="52" t="s">
        <v>680</v>
      </c>
      <c r="D412" s="86" t="s">
        <v>364</v>
      </c>
      <c r="E412" s="86" t="s">
        <v>3</v>
      </c>
      <c r="F412" s="77" t="s">
        <v>1242</v>
      </c>
    </row>
  </sheetData>
  <autoFilter ref="A1:F412" xr:uid="{D38B3D89-3A75-4906-A7CB-C928A9F459F3}"/>
  <conditionalFormatting sqref="C2:C412">
    <cfRule type="expression" dxfId="0" priority="1">
      <formula>IF($B$1&lt;&gt;"", SEARCH($B$1,$A2&amp;$B2&amp;$C2&amp;$D2&amp;$E2&amp;$F2&amp;$G2&amp;$H2&amp;$J2&amp;$N2),"")</formula>
    </cfRule>
  </conditionalFormatting>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D9DE541-54B9-4764-A483-2F58917EF890}">
  <sheetPr>
    <tabColor theme="5" tint="-0.249977111117893"/>
  </sheetPr>
  <dimension ref="A1:C50"/>
  <sheetViews>
    <sheetView workbookViewId="0">
      <pane ySplit="1" topLeftCell="A2" activePane="bottomLeft" state="frozen"/>
      <selection pane="bottomLeft" activeCell="F9" sqref="F9"/>
    </sheetView>
  </sheetViews>
  <sheetFormatPr defaultColWidth="9.140625" defaultRowHeight="15.6"/>
  <cols>
    <col min="1" max="1" width="19.42578125" style="75" bestFit="1" customWidth="1"/>
    <col min="2" max="2" width="55.85546875" style="75" customWidth="1"/>
    <col min="3" max="3" width="72.5703125" style="85" bestFit="1" customWidth="1"/>
    <col min="4" max="5" width="9.140625" style="75"/>
    <col min="6" max="6" width="35.28515625" style="75" customWidth="1"/>
    <col min="7" max="16384" width="9.140625" style="75"/>
  </cols>
  <sheetData>
    <row r="1" spans="1:3" ht="21" customHeight="1">
      <c r="A1" s="74" t="s">
        <v>161</v>
      </c>
      <c r="B1" s="74" t="s">
        <v>1247</v>
      </c>
      <c r="C1" s="74" t="s">
        <v>1233</v>
      </c>
    </row>
    <row r="2" spans="1:3">
      <c r="A2" s="76" t="s">
        <v>320</v>
      </c>
      <c r="B2" s="77" t="s">
        <v>1248</v>
      </c>
      <c r="C2" s="78" t="s">
        <v>1249</v>
      </c>
    </row>
    <row r="3" spans="1:3">
      <c r="A3" s="76" t="s">
        <v>474</v>
      </c>
      <c r="B3" s="77" t="s">
        <v>1250</v>
      </c>
      <c r="C3" s="78" t="s">
        <v>1239</v>
      </c>
    </row>
    <row r="4" spans="1:3">
      <c r="A4" s="76" t="s">
        <v>168</v>
      </c>
      <c r="B4" s="78" t="s">
        <v>1251</v>
      </c>
      <c r="C4" s="78" t="s">
        <v>1234</v>
      </c>
    </row>
    <row r="5" spans="1:3">
      <c r="A5" s="76" t="s">
        <v>405</v>
      </c>
      <c r="B5" s="79" t="s">
        <v>1252</v>
      </c>
      <c r="C5" s="78" t="s">
        <v>1238</v>
      </c>
    </row>
    <row r="6" spans="1:3">
      <c r="A6" s="76" t="s">
        <v>430</v>
      </c>
      <c r="B6" s="77" t="s">
        <v>1253</v>
      </c>
      <c r="C6" s="78" t="s">
        <v>1239</v>
      </c>
    </row>
    <row r="7" spans="1:3">
      <c r="A7" s="76" t="s">
        <v>437</v>
      </c>
      <c r="B7" s="78" t="s">
        <v>1254</v>
      </c>
      <c r="C7" s="78" t="s">
        <v>1242</v>
      </c>
    </row>
    <row r="8" spans="1:3">
      <c r="A8" s="76" t="s">
        <v>439</v>
      </c>
      <c r="B8" s="79" t="s">
        <v>1255</v>
      </c>
      <c r="C8" s="78" t="s">
        <v>1238</v>
      </c>
    </row>
    <row r="9" spans="1:3">
      <c r="A9" s="83" t="s">
        <v>219</v>
      </c>
      <c r="B9" s="78" t="s">
        <v>1256</v>
      </c>
      <c r="C9" s="78" t="s">
        <v>1237</v>
      </c>
    </row>
    <row r="10" spans="1:3" ht="30.95">
      <c r="A10" s="83" t="s">
        <v>525</v>
      </c>
      <c r="B10" s="79" t="s">
        <v>1257</v>
      </c>
      <c r="C10" s="78" t="s">
        <v>1242</v>
      </c>
    </row>
    <row r="11" spans="1:3">
      <c r="A11" s="76" t="s">
        <v>223</v>
      </c>
      <c r="B11" s="79" t="s">
        <v>1258</v>
      </c>
      <c r="C11" s="78" t="s">
        <v>1238</v>
      </c>
    </row>
    <row r="12" spans="1:3">
      <c r="A12" s="76" t="s">
        <v>334</v>
      </c>
      <c r="B12" s="77" t="s">
        <v>1259</v>
      </c>
      <c r="C12" s="78" t="s">
        <v>1240</v>
      </c>
    </row>
    <row r="13" spans="1:3">
      <c r="A13" s="76" t="s">
        <v>409</v>
      </c>
      <c r="B13" s="78" t="s">
        <v>1260</v>
      </c>
      <c r="C13" s="78" t="s">
        <v>1240</v>
      </c>
    </row>
    <row r="14" spans="1:3">
      <c r="A14" s="76" t="s">
        <v>464</v>
      </c>
      <c r="B14" s="78" t="s">
        <v>1261</v>
      </c>
      <c r="C14" s="78" t="s">
        <v>1262</v>
      </c>
    </row>
    <row r="15" spans="1:3">
      <c r="A15" s="83" t="s">
        <v>378</v>
      </c>
      <c r="B15" s="79" t="s">
        <v>1263</v>
      </c>
      <c r="C15" s="78" t="s">
        <v>1242</v>
      </c>
    </row>
    <row r="16" spans="1:3" ht="30.95">
      <c r="A16" s="83" t="s">
        <v>382</v>
      </c>
      <c r="B16" s="79" t="s">
        <v>1264</v>
      </c>
      <c r="C16" s="78" t="s">
        <v>1242</v>
      </c>
    </row>
    <row r="17" spans="1:3" ht="30.95">
      <c r="A17" s="83" t="s">
        <v>386</v>
      </c>
      <c r="B17" s="79" t="s">
        <v>1265</v>
      </c>
      <c r="C17" s="78" t="s">
        <v>1242</v>
      </c>
    </row>
    <row r="18" spans="1:3" ht="30.95">
      <c r="A18" s="83" t="s">
        <v>532</v>
      </c>
      <c r="B18" s="79" t="s">
        <v>1266</v>
      </c>
      <c r="C18" s="78" t="s">
        <v>1242</v>
      </c>
    </row>
    <row r="19" spans="1:3">
      <c r="A19" s="76" t="s">
        <v>391</v>
      </c>
      <c r="B19" s="77" t="s">
        <v>1267</v>
      </c>
      <c r="C19" s="78" t="s">
        <v>1268</v>
      </c>
    </row>
    <row r="20" spans="1:3">
      <c r="A20" s="76" t="s">
        <v>338</v>
      </c>
      <c r="B20" s="79" t="s">
        <v>1269</v>
      </c>
      <c r="C20" s="78" t="s">
        <v>1238</v>
      </c>
    </row>
    <row r="21" spans="1:3">
      <c r="A21" s="76" t="s">
        <v>509</v>
      </c>
      <c r="B21" s="77" t="s">
        <v>1270</v>
      </c>
      <c r="C21" s="78" t="s">
        <v>1262</v>
      </c>
    </row>
    <row r="22" spans="1:3">
      <c r="A22" s="83" t="s">
        <v>568</v>
      </c>
      <c r="B22" s="78" t="s">
        <v>1271</v>
      </c>
      <c r="C22" s="78" t="s">
        <v>1237</v>
      </c>
    </row>
    <row r="23" spans="1:3">
      <c r="A23" s="83" t="s">
        <v>562</v>
      </c>
      <c r="B23" s="78" t="s">
        <v>1272</v>
      </c>
      <c r="C23" s="78" t="s">
        <v>1242</v>
      </c>
    </row>
    <row r="24" spans="1:3">
      <c r="A24" s="76" t="s">
        <v>174</v>
      </c>
      <c r="B24" s="77" t="s">
        <v>1273</v>
      </c>
      <c r="C24" s="78" t="s">
        <v>1249</v>
      </c>
    </row>
    <row r="25" spans="1:3">
      <c r="A25" s="83" t="s">
        <v>1274</v>
      </c>
      <c r="B25" s="77"/>
      <c r="C25" s="84" t="s">
        <v>1246</v>
      </c>
    </row>
    <row r="26" spans="1:3">
      <c r="A26" s="76" t="s">
        <v>511</v>
      </c>
      <c r="B26" s="77" t="s">
        <v>1275</v>
      </c>
      <c r="C26" s="78" t="s">
        <v>1276</v>
      </c>
    </row>
    <row r="27" spans="1:3">
      <c r="A27" s="76" t="s">
        <v>586</v>
      </c>
      <c r="B27" s="77" t="s">
        <v>1277</v>
      </c>
      <c r="C27" s="78" t="s">
        <v>1276</v>
      </c>
    </row>
    <row r="28" spans="1:3">
      <c r="A28" s="76" t="s">
        <v>537</v>
      </c>
      <c r="B28" s="77" t="s">
        <v>1278</v>
      </c>
      <c r="C28" s="78" t="s">
        <v>1276</v>
      </c>
    </row>
    <row r="29" spans="1:3">
      <c r="A29" s="76" t="s">
        <v>341</v>
      </c>
      <c r="B29" s="77" t="s">
        <v>1279</v>
      </c>
      <c r="C29" s="78" t="s">
        <v>1276</v>
      </c>
    </row>
    <row r="30" spans="1:3">
      <c r="A30" s="76" t="s">
        <v>444</v>
      </c>
      <c r="B30" s="77" t="s">
        <v>1280</v>
      </c>
      <c r="C30" s="78" t="s">
        <v>1236</v>
      </c>
    </row>
    <row r="31" spans="1:3">
      <c r="A31" s="76" t="s">
        <v>233</v>
      </c>
      <c r="B31" s="77" t="s">
        <v>1281</v>
      </c>
      <c r="C31" s="78" t="s">
        <v>1236</v>
      </c>
    </row>
    <row r="32" spans="1:3">
      <c r="A32" s="76" t="s">
        <v>238</v>
      </c>
      <c r="B32" s="77" t="s">
        <v>1282</v>
      </c>
      <c r="C32" s="78" t="s">
        <v>1236</v>
      </c>
    </row>
    <row r="33" spans="1:3">
      <c r="A33" s="76" t="s">
        <v>446</v>
      </c>
      <c r="B33" s="77" t="s">
        <v>1283</v>
      </c>
      <c r="C33" s="78" t="s">
        <v>1236</v>
      </c>
    </row>
    <row r="34" spans="1:3">
      <c r="A34" s="80" t="s">
        <v>184</v>
      </c>
      <c r="B34" s="81" t="s">
        <v>1284</v>
      </c>
      <c r="C34" s="82" t="s">
        <v>1236</v>
      </c>
    </row>
    <row r="35" spans="1:3">
      <c r="A35" s="80" t="s">
        <v>450</v>
      </c>
      <c r="B35" s="81" t="s">
        <v>1285</v>
      </c>
      <c r="C35" s="82" t="s">
        <v>1236</v>
      </c>
    </row>
    <row r="36" spans="1:3">
      <c r="A36" s="80" t="s">
        <v>469</v>
      </c>
      <c r="B36" s="81" t="s">
        <v>1286</v>
      </c>
      <c r="C36" s="82" t="s">
        <v>1236</v>
      </c>
    </row>
    <row r="37" spans="1:3">
      <c r="A37" s="80" t="s">
        <v>179</v>
      </c>
      <c r="B37" s="81" t="s">
        <v>1287</v>
      </c>
      <c r="C37" s="82" t="s">
        <v>1236</v>
      </c>
    </row>
    <row r="38" spans="1:3">
      <c r="A38" s="80" t="s">
        <v>451</v>
      </c>
      <c r="B38" s="81" t="s">
        <v>1288</v>
      </c>
      <c r="C38" s="82" t="s">
        <v>1236</v>
      </c>
    </row>
    <row r="39" spans="1:3">
      <c r="A39" s="80" t="s">
        <v>345</v>
      </c>
      <c r="B39" s="81" t="s">
        <v>1289</v>
      </c>
      <c r="C39" s="82" t="s">
        <v>1236</v>
      </c>
    </row>
    <row r="40" spans="1:3">
      <c r="A40" s="80" t="s">
        <v>349</v>
      </c>
      <c r="B40" s="81" t="s">
        <v>1290</v>
      </c>
      <c r="C40" s="82" t="s">
        <v>1236</v>
      </c>
    </row>
    <row r="41" spans="1:3">
      <c r="A41" s="80" t="s">
        <v>471</v>
      </c>
      <c r="B41" s="81" t="s">
        <v>1291</v>
      </c>
      <c r="C41" s="82" t="s">
        <v>1236</v>
      </c>
    </row>
    <row r="42" spans="1:3">
      <c r="A42" s="80" t="s">
        <v>191</v>
      </c>
      <c r="B42" s="81" t="s">
        <v>1292</v>
      </c>
      <c r="C42" s="82" t="s">
        <v>1236</v>
      </c>
    </row>
    <row r="43" spans="1:3">
      <c r="A43" s="76" t="s">
        <v>352</v>
      </c>
      <c r="B43" s="77" t="s">
        <v>1293</v>
      </c>
      <c r="C43" s="78" t="s">
        <v>1236</v>
      </c>
    </row>
    <row r="44" spans="1:3">
      <c r="A44" s="80" t="s">
        <v>417</v>
      </c>
      <c r="B44" s="81" t="s">
        <v>1294</v>
      </c>
      <c r="C44" s="82" t="s">
        <v>1236</v>
      </c>
    </row>
    <row r="45" spans="1:3">
      <c r="A45" s="76" t="s">
        <v>473</v>
      </c>
      <c r="B45" s="77" t="s">
        <v>1295</v>
      </c>
      <c r="C45" s="78" t="s">
        <v>1236</v>
      </c>
    </row>
    <row r="46" spans="1:3">
      <c r="A46" s="76" t="s">
        <v>355</v>
      </c>
      <c r="B46" s="77" t="s">
        <v>1296</v>
      </c>
      <c r="C46" s="78" t="s">
        <v>1268</v>
      </c>
    </row>
    <row r="47" spans="1:3">
      <c r="A47" s="76" t="s">
        <v>197</v>
      </c>
      <c r="B47" s="77" t="s">
        <v>1297</v>
      </c>
      <c r="C47" s="78" t="s">
        <v>1268</v>
      </c>
    </row>
    <row r="48" spans="1:3">
      <c r="A48" s="76" t="s">
        <v>360</v>
      </c>
      <c r="B48" s="77" t="s">
        <v>1298</v>
      </c>
      <c r="C48" s="78" t="s">
        <v>1268</v>
      </c>
    </row>
    <row r="49" spans="1:3" ht="30.95">
      <c r="A49" s="76" t="s">
        <v>273</v>
      </c>
      <c r="B49" s="79" t="s">
        <v>1299</v>
      </c>
      <c r="C49" s="78" t="s">
        <v>1268</v>
      </c>
    </row>
    <row r="50" spans="1:3">
      <c r="A50" s="83" t="s">
        <v>364</v>
      </c>
      <c r="B50" s="78" t="s">
        <v>1300</v>
      </c>
      <c r="C50" s="78" t="s">
        <v>1242</v>
      </c>
    </row>
  </sheetData>
  <sortState xmlns:xlrd2="http://schemas.microsoft.com/office/spreadsheetml/2017/richdata2" ref="A2:C50">
    <sortCondition ref="A2:A50"/>
  </sortState>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Unknown Document Type" ma:contentTypeID="0x010104" ma:contentTypeVersion="0" ma:contentTypeDescription="" ma:contentTypeScope="" ma:versionID="05d83ceaa0bbd2e3bc716e6e66bd857a">
  <xsd:schema xmlns:xsd="http://www.w3.org/2001/XMLSchema" xmlns:xs="http://www.w3.org/2001/XMLSchema" xmlns:p="http://schemas.microsoft.com/office/2006/metadata/properties" targetNamespace="http://schemas.microsoft.com/office/2006/metadata/properties" ma:root="true" ma:fieldsID="b3d69fe45253d5ff147bb69036b756a7">
    <xsd:element name="properties">
      <xsd:complexType>
        <xsd:sequence>
          <xsd:element name="documentManagement">
            <xsd:complexType>
              <xsd:all/>
            </xsd:complexType>
          </xsd:element>
        </xsd:sequence>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ma:readOnly="true"/>
        <xsd:element ref="dc:title" minOccurs="0" maxOccurs="1" ma:index="3"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5FE753C0-DA52-4469-A5F6-51F32A8142C9}"/>
</file>

<file path=customXml/itemProps2.xml><?xml version="1.0" encoding="utf-8"?>
<ds:datastoreItem xmlns:ds="http://schemas.openxmlformats.org/officeDocument/2006/customXml" ds:itemID="{B873F6E9-B9D7-41A3-B1C7-78881E4246FC}"/>
</file>

<file path=customXml/itemProps3.xml><?xml version="1.0" encoding="utf-8"?>
<ds:datastoreItem xmlns:ds="http://schemas.openxmlformats.org/officeDocument/2006/customXml" ds:itemID="{8FBA8726-3B1B-4A7B-B59D-BD0CBBFAC255}"/>
</file>

<file path=docMetadata/LabelInfo.xml><?xml version="1.0" encoding="utf-8"?>
<clbl:labelList xmlns:clbl="http://schemas.microsoft.com/office/2020/mipLabelMetadata">
  <clbl:label id="{51d9dc18-15ea-424b-b24d-55ab4d4e7519}" enabled="1" method="Privileged" siteId="{d5fe813e-0caa-432a-b2ac-d555aa91bd1c}" removed="0"/>
</clbl:labelList>
</file>

<file path=docProps/app.xml><?xml version="1.0" encoding="utf-8"?>
<Properties xmlns="http://schemas.openxmlformats.org/officeDocument/2006/extended-properties" xmlns:vt="http://schemas.openxmlformats.org/officeDocument/2006/docPropsVTypes">
  <Application>Microsoft Excel Online</Application>
  <Manager/>
  <Company>Booz Allen Hamilton</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Walsh, Tyler [USA]</dc:creator>
  <cp:keywords/>
  <dc:description/>
  <cp:lastModifiedBy/>
  <cp:revision/>
  <dcterms:created xsi:type="dcterms:W3CDTF">2025-02-14T18:14:43Z</dcterms:created>
  <dcterms:modified xsi:type="dcterms:W3CDTF">2025-03-26T18:21:21Z</dcterms:modified>
  <cp:category/>
  <cp:contentStatus/>
</cp:coreProperties>
</file>